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Лист1!$5:$6</definedName>
  </definedNames>
  <calcPr calcId="124519"/>
</workbook>
</file>

<file path=xl/calcChain.xml><?xml version="1.0" encoding="utf-8"?>
<calcChain xmlns="http://schemas.openxmlformats.org/spreadsheetml/2006/main">
  <c r="D32" i="1"/>
  <c r="E32"/>
  <c r="F32"/>
  <c r="G32"/>
  <c r="H32"/>
  <c r="C32"/>
  <c r="D24"/>
  <c r="E24"/>
  <c r="F24"/>
  <c r="G24"/>
  <c r="H24"/>
  <c r="C24"/>
  <c r="D18"/>
  <c r="E18"/>
  <c r="F18"/>
  <c r="G18"/>
  <c r="H18"/>
  <c r="C18"/>
  <c r="D13"/>
  <c r="E13"/>
  <c r="F13"/>
  <c r="G13"/>
  <c r="H13"/>
  <c r="C13"/>
  <c r="C10"/>
  <c r="H10"/>
  <c r="G10"/>
  <c r="F10"/>
  <c r="E10"/>
  <c r="D10"/>
  <c r="C22" l="1"/>
  <c r="D8"/>
  <c r="H27"/>
  <c r="F27"/>
  <c r="E27"/>
  <c r="G27"/>
  <c r="D27"/>
  <c r="C27"/>
  <c r="H22"/>
  <c r="F22"/>
  <c r="E22"/>
  <c r="D22"/>
  <c r="G22"/>
  <c r="C8"/>
  <c r="E8"/>
  <c r="F8"/>
  <c r="G8"/>
  <c r="H8"/>
  <c r="D31" l="1"/>
  <c r="G31"/>
  <c r="E31"/>
  <c r="F17"/>
  <c r="H17"/>
  <c r="C31"/>
  <c r="G17"/>
  <c r="F31"/>
  <c r="H31"/>
  <c r="E17"/>
  <c r="D17"/>
  <c r="C17"/>
</calcChain>
</file>

<file path=xl/sharedStrings.xml><?xml version="1.0" encoding="utf-8"?>
<sst xmlns="http://schemas.openxmlformats.org/spreadsheetml/2006/main" count="60" uniqueCount="35">
  <si>
    <t>№ п/п</t>
  </si>
  <si>
    <t>Показатель</t>
  </si>
  <si>
    <t>Консолидированный бюджет Павловского муниципального района</t>
  </si>
  <si>
    <t>Налоговые и неналоговые</t>
  </si>
  <si>
    <t>целевого характера</t>
  </si>
  <si>
    <t>нецелевого характера</t>
  </si>
  <si>
    <t>1.1</t>
  </si>
  <si>
    <t>1.2</t>
  </si>
  <si>
    <t>1.2.1</t>
  </si>
  <si>
    <t>1.2.2</t>
  </si>
  <si>
    <t>Безвозмездные поступления, в том числе:</t>
  </si>
  <si>
    <t>расходы по обслуживанию муниципального долга</t>
  </si>
  <si>
    <t>2</t>
  </si>
  <si>
    <t>2.1</t>
  </si>
  <si>
    <t>2.1.1</t>
  </si>
  <si>
    <t>2.2</t>
  </si>
  <si>
    <t>Расходы на реализацию непрограммных мероприятий</t>
  </si>
  <si>
    <t>Предельные расходы на реализацию муниципальных программ на период их действия, в том числе:</t>
  </si>
  <si>
    <t>Доходы бюджета, в том числе:</t>
  </si>
  <si>
    <t>Расходы бюджета, в том числе:</t>
  </si>
  <si>
    <t>3</t>
  </si>
  <si>
    <t>Дефицит/профицит</t>
  </si>
  <si>
    <t>4</t>
  </si>
  <si>
    <t xml:space="preserve">Источники финансирования дефицита бюджета </t>
  </si>
  <si>
    <t>Бюджетные кредиты от других бюджетов бюджетной системы Российской Федерации</t>
  </si>
  <si>
    <t>Изменение остатков средств на счетах по учету средств бюджета</t>
  </si>
  <si>
    <t>4.1</t>
  </si>
  <si>
    <t>4.2</t>
  </si>
  <si>
    <t>Бюджет Павловского муниципального района</t>
  </si>
  <si>
    <t>тыс.рублей</t>
  </si>
  <si>
    <t>очередной год</t>
  </si>
  <si>
    <t>первый год планового периода</t>
  </si>
  <si>
    <t>второй год планового периода</t>
  </si>
  <si>
    <t>Основные параметры бюджетного прогноза Павловского муниципального района  
на долгосрочный период до 2024 года</t>
  </si>
  <si>
    <t>Приложение № 1
к бюджетному прогнозу 
Павловского муниципального района 
на долгосрочный период до 2024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</si>
</sst>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2" fontId="1" fillId="0" borderId="0" xfId="0" applyNumberFormat="1" applyFont="1"/>
    <xf numFmtId="2" fontId="1" fillId="0" borderId="0" xfId="0" applyNumberFormat="1" applyFont="1" applyAlignment="1">
      <alignment horizontal="center"/>
    </xf>
    <xf numFmtId="0" fontId="5" fillId="0" borderId="0" xfId="0" applyFont="1"/>
    <xf numFmtId="2" fontId="5" fillId="0" borderId="0" xfId="0" applyNumberFormat="1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2" fontId="1" fillId="0" borderId="0" xfId="0" applyNumberFormat="1" applyFont="1" applyAlignment="1">
      <alignment wrapText="1"/>
    </xf>
    <xf numFmtId="164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5" fillId="0" borderId="1" xfId="0" applyFont="1" applyBorder="1" applyAlignment="1">
      <alignment horizontal="center"/>
    </xf>
    <xf numFmtId="49" fontId="3" fillId="0" borderId="0" xfId="0" applyNumberFormat="1" applyFont="1" applyAlignment="1">
      <alignment horizontal="center" wrapText="1"/>
    </xf>
    <xf numFmtId="0" fontId="1" fillId="0" borderId="2" xfId="0" applyFont="1" applyBorder="1" applyAlignment="1">
      <alignment horizontal="right"/>
    </xf>
    <xf numFmtId="0" fontId="1" fillId="0" borderId="1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4"/>
  <sheetViews>
    <sheetView tabSelected="1" view="pageBreakPreview" zoomScale="60" workbookViewId="0">
      <pane ySplit="6" topLeftCell="A16" activePane="bottomLeft" state="frozen"/>
      <selection pane="bottomLeft" activeCell="J21" sqref="J21"/>
    </sheetView>
  </sheetViews>
  <sheetFormatPr defaultRowHeight="15.75"/>
  <cols>
    <col min="1" max="1" width="9.140625" style="3"/>
    <col min="2" max="2" width="44" style="4" customWidth="1"/>
    <col min="3" max="3" width="16.5703125" style="2" customWidth="1"/>
    <col min="4" max="4" width="15.5703125" style="2" customWidth="1"/>
    <col min="5" max="5" width="12.85546875" style="2" customWidth="1"/>
    <col min="6" max="6" width="13.7109375" style="2" customWidth="1"/>
    <col min="7" max="7" width="14.42578125" style="2" customWidth="1"/>
    <col min="8" max="8" width="14.85546875" style="2" customWidth="1"/>
    <col min="9" max="9" width="9.140625" style="1"/>
    <col min="10" max="10" width="20.28515625" style="1" customWidth="1"/>
    <col min="11" max="16" width="10.7109375" style="8" bestFit="1" customWidth="1"/>
    <col min="17" max="17" width="9.140625" style="8"/>
    <col min="18" max="16384" width="9.140625" style="1"/>
  </cols>
  <sheetData>
    <row r="1" spans="1:17" ht="73.5" customHeight="1">
      <c r="E1" s="19" t="s">
        <v>34</v>
      </c>
      <c r="F1" s="20"/>
      <c r="G1" s="20"/>
      <c r="H1" s="20"/>
    </row>
    <row r="3" spans="1:17" ht="42" customHeight="1">
      <c r="A3" s="22" t="s">
        <v>33</v>
      </c>
      <c r="B3" s="22"/>
      <c r="C3" s="22"/>
      <c r="D3" s="22"/>
      <c r="E3" s="22"/>
      <c r="F3" s="22"/>
      <c r="G3" s="22"/>
      <c r="H3" s="22"/>
    </row>
    <row r="4" spans="1:17">
      <c r="F4" s="23" t="s">
        <v>29</v>
      </c>
      <c r="G4" s="23"/>
      <c r="H4" s="23"/>
    </row>
    <row r="5" spans="1:17" s="4" customFormat="1" ht="47.25">
      <c r="A5" s="25" t="s">
        <v>0</v>
      </c>
      <c r="B5" s="24" t="s">
        <v>1</v>
      </c>
      <c r="C5" s="13" t="s">
        <v>30</v>
      </c>
      <c r="D5" s="13" t="s">
        <v>31</v>
      </c>
      <c r="E5" s="13" t="s">
        <v>32</v>
      </c>
      <c r="F5" s="26">
        <v>2022</v>
      </c>
      <c r="G5" s="26">
        <v>2023</v>
      </c>
      <c r="H5" s="26">
        <v>2024</v>
      </c>
      <c r="K5" s="15"/>
      <c r="L5" s="15"/>
      <c r="M5" s="15"/>
      <c r="N5" s="15"/>
      <c r="O5" s="15"/>
      <c r="P5" s="15"/>
      <c r="Q5" s="15"/>
    </row>
    <row r="6" spans="1:17" s="2" customFormat="1">
      <c r="A6" s="25"/>
      <c r="B6" s="24"/>
      <c r="C6" s="12">
        <v>2019</v>
      </c>
      <c r="D6" s="12">
        <v>2020</v>
      </c>
      <c r="E6" s="12">
        <v>2021</v>
      </c>
      <c r="F6" s="26"/>
      <c r="G6" s="26"/>
      <c r="H6" s="26"/>
      <c r="K6" s="9"/>
      <c r="L6" s="9"/>
      <c r="M6" s="9"/>
      <c r="N6" s="9"/>
      <c r="O6" s="9"/>
      <c r="P6" s="9"/>
      <c r="Q6" s="9"/>
    </row>
    <row r="7" spans="1:17" ht="23.25" customHeight="1">
      <c r="A7" s="21" t="s">
        <v>2</v>
      </c>
      <c r="B7" s="21"/>
      <c r="C7" s="21"/>
      <c r="D7" s="21"/>
      <c r="E7" s="21"/>
      <c r="F7" s="21"/>
      <c r="G7" s="21"/>
      <c r="H7" s="21"/>
    </row>
    <row r="8" spans="1:17">
      <c r="A8" s="5">
        <v>1</v>
      </c>
      <c r="B8" s="6" t="s">
        <v>18</v>
      </c>
      <c r="C8" s="16">
        <f t="shared" ref="C8:H8" si="0">C9+C10</f>
        <v>1156473.2999999998</v>
      </c>
      <c r="D8" s="17">
        <f t="shared" si="0"/>
        <v>1011820</v>
      </c>
      <c r="E8" s="17">
        <f t="shared" si="0"/>
        <v>1034157</v>
      </c>
      <c r="F8" s="17">
        <f t="shared" si="0"/>
        <v>1044529.4</v>
      </c>
      <c r="G8" s="17">
        <f t="shared" si="0"/>
        <v>1055109.2</v>
      </c>
      <c r="H8" s="17">
        <f t="shared" si="0"/>
        <v>1065900.7</v>
      </c>
    </row>
    <row r="9" spans="1:17" ht="21.75" customHeight="1">
      <c r="A9" s="5" t="s">
        <v>6</v>
      </c>
      <c r="B9" s="6" t="s">
        <v>3</v>
      </c>
      <c r="C9" s="18">
        <v>523596.1</v>
      </c>
      <c r="D9" s="17">
        <v>520246.1</v>
      </c>
      <c r="E9" s="17">
        <v>518619.4</v>
      </c>
      <c r="F9" s="17">
        <v>528991.80000000005</v>
      </c>
      <c r="G9" s="17">
        <v>539571.6</v>
      </c>
      <c r="H9" s="17">
        <v>550363.1</v>
      </c>
    </row>
    <row r="10" spans="1:17">
      <c r="A10" s="5" t="s">
        <v>7</v>
      </c>
      <c r="B10" s="6" t="s">
        <v>10</v>
      </c>
      <c r="C10" s="16">
        <f>C11+C12</f>
        <v>632877.19999999995</v>
      </c>
      <c r="D10" s="17">
        <f t="shared" ref="D10:H10" si="1">D11+D12</f>
        <v>491573.9</v>
      </c>
      <c r="E10" s="17">
        <f t="shared" si="1"/>
        <v>515537.6</v>
      </c>
      <c r="F10" s="17">
        <f t="shared" si="1"/>
        <v>515537.6</v>
      </c>
      <c r="G10" s="17">
        <f t="shared" si="1"/>
        <v>515537.6</v>
      </c>
      <c r="H10" s="17">
        <f t="shared" si="1"/>
        <v>515537.6</v>
      </c>
    </row>
    <row r="11" spans="1:17" ht="19.5" customHeight="1">
      <c r="A11" s="5" t="s">
        <v>8</v>
      </c>
      <c r="B11" s="6" t="s">
        <v>4</v>
      </c>
      <c r="C11" s="18">
        <v>488561.2</v>
      </c>
      <c r="D11" s="17">
        <v>473514.9</v>
      </c>
      <c r="E11" s="17">
        <v>497710.6</v>
      </c>
      <c r="F11" s="17">
        <v>497710.6</v>
      </c>
      <c r="G11" s="17">
        <v>497710.6</v>
      </c>
      <c r="H11" s="17">
        <v>497710.6</v>
      </c>
    </row>
    <row r="12" spans="1:17" ht="21" customHeight="1">
      <c r="A12" s="5" t="s">
        <v>9</v>
      </c>
      <c r="B12" s="6" t="s">
        <v>5</v>
      </c>
      <c r="C12" s="18">
        <v>144316</v>
      </c>
      <c r="D12" s="17">
        <v>18059</v>
      </c>
      <c r="E12" s="17">
        <v>17827</v>
      </c>
      <c r="F12" s="17">
        <v>17827</v>
      </c>
      <c r="G12" s="17">
        <v>17827</v>
      </c>
      <c r="H12" s="17">
        <v>17827</v>
      </c>
    </row>
    <row r="13" spans="1:17" ht="27" customHeight="1">
      <c r="A13" s="5" t="s">
        <v>12</v>
      </c>
      <c r="B13" s="6" t="s">
        <v>19</v>
      </c>
      <c r="C13" s="16">
        <f>C14+C16</f>
        <v>1155178.6000000001</v>
      </c>
      <c r="D13" s="16">
        <f t="shared" ref="D13:H13" si="2">D14+D16</f>
        <v>1015471.6</v>
      </c>
      <c r="E13" s="16">
        <f t="shared" si="2"/>
        <v>1037612.6</v>
      </c>
      <c r="F13" s="16">
        <f t="shared" si="2"/>
        <v>1048929.3999999999</v>
      </c>
      <c r="G13" s="16">
        <f t="shared" si="2"/>
        <v>1059109.2</v>
      </c>
      <c r="H13" s="16">
        <f t="shared" si="2"/>
        <v>1069400.7</v>
      </c>
    </row>
    <row r="14" spans="1:17" ht="51.75" customHeight="1">
      <c r="A14" s="5" t="s">
        <v>13</v>
      </c>
      <c r="B14" s="7" t="s">
        <v>17</v>
      </c>
      <c r="C14" s="16">
        <v>1126741.5</v>
      </c>
      <c r="D14" s="17">
        <v>981478.79999999993</v>
      </c>
      <c r="E14" s="17">
        <v>993616.7</v>
      </c>
      <c r="F14" s="17">
        <v>158575.99999999988</v>
      </c>
      <c r="G14" s="17">
        <v>121934.09999999998</v>
      </c>
      <c r="H14" s="17">
        <v>124275.39999999991</v>
      </c>
    </row>
    <row r="15" spans="1:17" ht="39" customHeight="1">
      <c r="A15" s="5" t="s">
        <v>14</v>
      </c>
      <c r="B15" s="7" t="s">
        <v>11</v>
      </c>
      <c r="C15" s="16">
        <v>60</v>
      </c>
      <c r="D15" s="17">
        <v>50</v>
      </c>
      <c r="E15" s="17">
        <v>50</v>
      </c>
      <c r="F15" s="17">
        <v>50</v>
      </c>
      <c r="G15" s="17">
        <v>50</v>
      </c>
      <c r="H15" s="17">
        <v>50</v>
      </c>
    </row>
    <row r="16" spans="1:17" ht="40.5" customHeight="1">
      <c r="A16" s="5" t="s">
        <v>15</v>
      </c>
      <c r="B16" s="7" t="s">
        <v>16</v>
      </c>
      <c r="C16" s="16">
        <v>28437.1</v>
      </c>
      <c r="D16" s="17">
        <v>33992.800000000003</v>
      </c>
      <c r="E16" s="17">
        <v>43995.9</v>
      </c>
      <c r="F16" s="17">
        <v>890353.4</v>
      </c>
      <c r="G16" s="17">
        <v>937175.1</v>
      </c>
      <c r="H16" s="17">
        <v>945125.3</v>
      </c>
    </row>
    <row r="17" spans="1:17" ht="17.25" customHeight="1">
      <c r="A17" s="5" t="s">
        <v>20</v>
      </c>
      <c r="B17" s="6" t="s">
        <v>21</v>
      </c>
      <c r="C17" s="16">
        <f t="shared" ref="C17:H17" si="3">C8-C13</f>
        <v>1294.6999999997206</v>
      </c>
      <c r="D17" s="17">
        <f t="shared" si="3"/>
        <v>-3651.5999999999767</v>
      </c>
      <c r="E17" s="17">
        <f t="shared" si="3"/>
        <v>-3455.5999999999767</v>
      </c>
      <c r="F17" s="17">
        <f t="shared" si="3"/>
        <v>-4399.9999999998836</v>
      </c>
      <c r="G17" s="17">
        <f t="shared" si="3"/>
        <v>-4000</v>
      </c>
      <c r="H17" s="17">
        <f t="shared" si="3"/>
        <v>-3500</v>
      </c>
    </row>
    <row r="18" spans="1:17" ht="31.5" customHeight="1">
      <c r="A18" s="5" t="s">
        <v>22</v>
      </c>
      <c r="B18" s="6" t="s">
        <v>23</v>
      </c>
      <c r="C18" s="16">
        <f>C19+C20</f>
        <v>-1294.7000000000007</v>
      </c>
      <c r="D18" s="16">
        <f t="shared" ref="D18:H18" si="4">D19+D20</f>
        <v>3651.6000000000004</v>
      </c>
      <c r="E18" s="16">
        <f t="shared" si="4"/>
        <v>3455.6000000000004</v>
      </c>
      <c r="F18" s="16">
        <f t="shared" si="4"/>
        <v>4400</v>
      </c>
      <c r="G18" s="16">
        <f t="shared" si="4"/>
        <v>4000</v>
      </c>
      <c r="H18" s="16">
        <f t="shared" si="4"/>
        <v>3500</v>
      </c>
    </row>
    <row r="19" spans="1:17" ht="50.25" customHeight="1">
      <c r="A19" s="14" t="s">
        <v>26</v>
      </c>
      <c r="B19" s="6" t="s">
        <v>24</v>
      </c>
      <c r="C19" s="16">
        <v>-6554.6</v>
      </c>
      <c r="D19" s="17">
        <v>-1541</v>
      </c>
      <c r="E19" s="17">
        <v>-1500</v>
      </c>
      <c r="F19" s="17">
        <v>-1600</v>
      </c>
      <c r="G19" s="17">
        <v>-2000</v>
      </c>
      <c r="H19" s="17">
        <v>-2500</v>
      </c>
    </row>
    <row r="20" spans="1:17" ht="35.25" customHeight="1">
      <c r="A20" s="14" t="s">
        <v>27</v>
      </c>
      <c r="B20" s="6" t="s">
        <v>25</v>
      </c>
      <c r="C20" s="16">
        <v>5259.9</v>
      </c>
      <c r="D20" s="16">
        <v>5192.6000000000004</v>
      </c>
      <c r="E20" s="16">
        <v>4955.6000000000004</v>
      </c>
      <c r="F20" s="17">
        <v>6000</v>
      </c>
      <c r="G20" s="17">
        <v>6000</v>
      </c>
      <c r="H20" s="17">
        <v>6000</v>
      </c>
    </row>
    <row r="21" spans="1:17" s="10" customFormat="1" ht="34.5" customHeight="1">
      <c r="A21" s="21" t="s">
        <v>28</v>
      </c>
      <c r="B21" s="21"/>
      <c r="C21" s="21"/>
      <c r="D21" s="21"/>
      <c r="E21" s="21"/>
      <c r="F21" s="21"/>
      <c r="G21" s="21"/>
      <c r="H21" s="21"/>
      <c r="K21" s="11"/>
      <c r="L21" s="11"/>
      <c r="M21" s="11"/>
      <c r="N21" s="11"/>
      <c r="O21" s="11"/>
      <c r="P21" s="11"/>
      <c r="Q21" s="11"/>
    </row>
    <row r="22" spans="1:17">
      <c r="A22" s="5">
        <v>1</v>
      </c>
      <c r="B22" s="6" t="s">
        <v>18</v>
      </c>
      <c r="C22" s="16">
        <f t="shared" ref="C22:H22" si="5">C23+C24</f>
        <v>1030404.7</v>
      </c>
      <c r="D22" s="17">
        <f t="shared" si="5"/>
        <v>894089.3</v>
      </c>
      <c r="E22" s="17">
        <f t="shared" si="5"/>
        <v>919768.6</v>
      </c>
      <c r="F22" s="17">
        <f t="shared" si="5"/>
        <v>927890.6</v>
      </c>
      <c r="G22" s="17">
        <f t="shared" si="5"/>
        <v>936175.1</v>
      </c>
      <c r="H22" s="17">
        <f t="shared" si="5"/>
        <v>944625.3</v>
      </c>
    </row>
    <row r="23" spans="1:17" ht="24.75" customHeight="1">
      <c r="A23" s="5" t="s">
        <v>6</v>
      </c>
      <c r="B23" s="6" t="s">
        <v>3</v>
      </c>
      <c r="C23" s="16">
        <v>406284.79999999999</v>
      </c>
      <c r="D23" s="17">
        <v>404327.2</v>
      </c>
      <c r="E23" s="17">
        <v>406101.8</v>
      </c>
      <c r="F23" s="17">
        <v>414223.8</v>
      </c>
      <c r="G23" s="17">
        <v>422508.3</v>
      </c>
      <c r="H23" s="17">
        <v>430958.5</v>
      </c>
    </row>
    <row r="24" spans="1:17" ht="29.25" customHeight="1">
      <c r="A24" s="5" t="s">
        <v>7</v>
      </c>
      <c r="B24" s="6" t="s">
        <v>10</v>
      </c>
      <c r="C24" s="16">
        <f>C25+C26</f>
        <v>624119.9</v>
      </c>
      <c r="D24" s="16">
        <f t="shared" ref="D24:H24" si="6">D25+D26</f>
        <v>489762.1</v>
      </c>
      <c r="E24" s="16">
        <f t="shared" si="6"/>
        <v>513666.8</v>
      </c>
      <c r="F24" s="16">
        <f t="shared" si="6"/>
        <v>513666.8</v>
      </c>
      <c r="G24" s="16">
        <f t="shared" si="6"/>
        <v>513666.8</v>
      </c>
      <c r="H24" s="16">
        <f t="shared" si="6"/>
        <v>513666.8</v>
      </c>
    </row>
    <row r="25" spans="1:17" ht="23.25" customHeight="1">
      <c r="A25" s="5" t="s">
        <v>8</v>
      </c>
      <c r="B25" s="6" t="s">
        <v>4</v>
      </c>
      <c r="C25" s="16">
        <v>519981.9</v>
      </c>
      <c r="D25" s="17">
        <v>479099.1</v>
      </c>
      <c r="E25" s="17">
        <v>503531.8</v>
      </c>
      <c r="F25" s="17">
        <v>503531.8</v>
      </c>
      <c r="G25" s="17">
        <v>503531.8</v>
      </c>
      <c r="H25" s="17">
        <v>503531.8</v>
      </c>
    </row>
    <row r="26" spans="1:17" ht="19.5" customHeight="1">
      <c r="A26" s="5" t="s">
        <v>9</v>
      </c>
      <c r="B26" s="6" t="s">
        <v>5</v>
      </c>
      <c r="C26" s="16">
        <v>104138</v>
      </c>
      <c r="D26" s="17">
        <v>10663</v>
      </c>
      <c r="E26" s="17">
        <v>10135</v>
      </c>
      <c r="F26" s="17">
        <v>10135</v>
      </c>
      <c r="G26" s="17">
        <v>10135</v>
      </c>
      <c r="H26" s="17">
        <v>10135</v>
      </c>
    </row>
    <row r="27" spans="1:17" ht="27" customHeight="1">
      <c r="A27" s="5" t="s">
        <v>12</v>
      </c>
      <c r="B27" s="6" t="s">
        <v>19</v>
      </c>
      <c r="C27" s="16">
        <f t="shared" ref="C27:H27" si="7">C28+C30</f>
        <v>1026850.1</v>
      </c>
      <c r="D27" s="17">
        <f t="shared" si="7"/>
        <v>895689.3</v>
      </c>
      <c r="E27" s="17">
        <f t="shared" si="7"/>
        <v>921268.6</v>
      </c>
      <c r="F27" s="17">
        <f t="shared" si="7"/>
        <v>929290.6</v>
      </c>
      <c r="G27" s="17">
        <f t="shared" si="7"/>
        <v>937175.1</v>
      </c>
      <c r="H27" s="17">
        <f t="shared" si="7"/>
        <v>945125.3</v>
      </c>
    </row>
    <row r="28" spans="1:17" ht="51" customHeight="1">
      <c r="A28" s="5" t="s">
        <v>13</v>
      </c>
      <c r="B28" s="7" t="s">
        <v>17</v>
      </c>
      <c r="C28" s="16">
        <v>998413</v>
      </c>
      <c r="D28" s="17">
        <v>861696.5</v>
      </c>
      <c r="E28" s="17">
        <v>877272.7</v>
      </c>
      <c r="F28" s="17">
        <v>38937.199999999997</v>
      </c>
      <c r="G28" s="17">
        <v>0</v>
      </c>
      <c r="H28" s="17">
        <v>0</v>
      </c>
    </row>
    <row r="29" spans="1:17" ht="34.5" customHeight="1">
      <c r="A29" s="5" t="s">
        <v>14</v>
      </c>
      <c r="B29" s="7" t="s">
        <v>11</v>
      </c>
      <c r="C29" s="16">
        <v>60</v>
      </c>
      <c r="D29" s="17">
        <v>50</v>
      </c>
      <c r="E29" s="17">
        <v>50</v>
      </c>
      <c r="F29" s="17">
        <v>50</v>
      </c>
      <c r="G29" s="17">
        <v>50</v>
      </c>
      <c r="H29" s="17">
        <v>50</v>
      </c>
    </row>
    <row r="30" spans="1:17" ht="43.5" customHeight="1">
      <c r="A30" s="5" t="s">
        <v>15</v>
      </c>
      <c r="B30" s="7" t="s">
        <v>16</v>
      </c>
      <c r="C30" s="16">
        <v>28437.1</v>
      </c>
      <c r="D30" s="17">
        <v>33992.800000000003</v>
      </c>
      <c r="E30" s="17">
        <v>43995.9</v>
      </c>
      <c r="F30" s="17">
        <v>890353.4</v>
      </c>
      <c r="G30" s="17">
        <v>937175.1</v>
      </c>
      <c r="H30" s="17">
        <v>945125.3</v>
      </c>
    </row>
    <row r="31" spans="1:17" ht="23.25" customHeight="1">
      <c r="A31" s="5" t="s">
        <v>20</v>
      </c>
      <c r="B31" s="6" t="s">
        <v>21</v>
      </c>
      <c r="C31" s="16">
        <f t="shared" ref="C31:H31" si="8">C22-C27</f>
        <v>3554.5999999999767</v>
      </c>
      <c r="D31" s="17">
        <f t="shared" si="8"/>
        <v>-1600</v>
      </c>
      <c r="E31" s="17">
        <f t="shared" si="8"/>
        <v>-1500</v>
      </c>
      <c r="F31" s="17">
        <f t="shared" si="8"/>
        <v>-1400</v>
      </c>
      <c r="G31" s="17">
        <f t="shared" si="8"/>
        <v>-1000</v>
      </c>
      <c r="H31" s="17">
        <f t="shared" si="8"/>
        <v>-500</v>
      </c>
    </row>
    <row r="32" spans="1:17" ht="32.25" customHeight="1">
      <c r="A32" s="5" t="s">
        <v>22</v>
      </c>
      <c r="B32" s="6" t="s">
        <v>23</v>
      </c>
      <c r="C32" s="16">
        <f>C33+C34</f>
        <v>-3554.6000000000004</v>
      </c>
      <c r="D32" s="16">
        <f t="shared" ref="D32:H32" si="9">D33+D34</f>
        <v>1600</v>
      </c>
      <c r="E32" s="16">
        <f t="shared" si="9"/>
        <v>1500</v>
      </c>
      <c r="F32" s="16">
        <f t="shared" si="9"/>
        <v>1400</v>
      </c>
      <c r="G32" s="16">
        <f t="shared" si="9"/>
        <v>1000</v>
      </c>
      <c r="H32" s="16">
        <f t="shared" si="9"/>
        <v>500</v>
      </c>
    </row>
    <row r="33" spans="1:8" ht="48.75" customHeight="1">
      <c r="A33" s="14" t="s">
        <v>26</v>
      </c>
      <c r="B33" s="6" t="s">
        <v>24</v>
      </c>
      <c r="C33" s="16">
        <v>-6554.6</v>
      </c>
      <c r="D33" s="17">
        <v>-1541</v>
      </c>
      <c r="E33" s="17">
        <v>-1500</v>
      </c>
      <c r="F33" s="17">
        <v>-1600</v>
      </c>
      <c r="G33" s="17">
        <v>-2000</v>
      </c>
      <c r="H33" s="17">
        <v>-2500</v>
      </c>
    </row>
    <row r="34" spans="1:8" ht="41.25" customHeight="1">
      <c r="A34" s="14" t="s">
        <v>27</v>
      </c>
      <c r="B34" s="6" t="s">
        <v>25</v>
      </c>
      <c r="C34" s="16">
        <v>3000</v>
      </c>
      <c r="D34" s="17">
        <v>3141</v>
      </c>
      <c r="E34" s="17">
        <v>3000</v>
      </c>
      <c r="F34" s="17">
        <v>3000</v>
      </c>
      <c r="G34" s="17">
        <v>3000</v>
      </c>
      <c r="H34" s="17">
        <v>3000</v>
      </c>
    </row>
  </sheetData>
  <mergeCells count="10">
    <mergeCell ref="E1:H1"/>
    <mergeCell ref="A7:H7"/>
    <mergeCell ref="A21:H21"/>
    <mergeCell ref="A3:H3"/>
    <mergeCell ref="F4:H4"/>
    <mergeCell ref="B5:B6"/>
    <mergeCell ref="A5:A6"/>
    <mergeCell ref="F5:F6"/>
    <mergeCell ref="G5:G6"/>
    <mergeCell ref="H5:H6"/>
  </mergeCells>
  <pageMargins left="0.11811023622047245" right="0.11811023622047245" top="0.74803149606299213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2018-12-13T13:13:49Z</dcterms:modified>
</cp:coreProperties>
</file>