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Т 3" sheetId="1" r:id="rId1"/>
    <sheet name="Т 3.1" sheetId="2" r:id="rId2"/>
    <sheet name="Т 4" sheetId="3" r:id="rId3"/>
    <sheet name="Т 5" sheetId="5" r:id="rId4"/>
    <sheet name="Т 7" sheetId="6" r:id="rId5"/>
    <sheet name="Т 7.1" sheetId="7" r:id="rId6"/>
  </sheets>
  <definedNames>
    <definedName name="_xlnm.Print_Area" localSheetId="0">'Т 3'!$A$1:$K$85</definedName>
    <definedName name="_xlnm.Print_Area" localSheetId="1">'Т 3.1'!$A$1:$F$83</definedName>
    <definedName name="_xlnm.Print_Area" localSheetId="2">'Т 4'!$A$1:$H$96</definedName>
    <definedName name="_xlnm.Print_Area" localSheetId="3">'Т 5'!$A$1:$K$142</definedName>
    <definedName name="_xlnm.Print_Area" localSheetId="4">'Т 7'!$A$1:$J$210</definedName>
    <definedName name="_xlnm.Print_Area" localSheetId="5">'Т 7.1'!$A$1:$C$114</definedName>
  </definedNames>
  <calcPr calcId="124519"/>
</workbook>
</file>

<file path=xl/calcChain.xml><?xml version="1.0" encoding="utf-8"?>
<calcChain xmlns="http://schemas.openxmlformats.org/spreadsheetml/2006/main">
  <c r="I147" i="6"/>
  <c r="F147"/>
  <c r="F148"/>
  <c r="E12"/>
  <c r="I12"/>
  <c r="F12" s="1"/>
  <c r="J12"/>
  <c r="H12"/>
  <c r="G12"/>
  <c r="F21"/>
  <c r="I33"/>
  <c r="I25" s="1"/>
  <c r="I31"/>
  <c r="F27"/>
  <c r="F32"/>
  <c r="F31" s="1"/>
  <c r="F169" l="1"/>
  <c r="F166"/>
  <c r="F163"/>
  <c r="F154"/>
  <c r="F160"/>
  <c r="F159" s="1"/>
  <c r="I160"/>
  <c r="I159" s="1"/>
  <c r="F152"/>
  <c r="F151" s="1"/>
  <c r="J142"/>
  <c r="I142"/>
  <c r="H142"/>
  <c r="G142"/>
  <c r="F145"/>
  <c r="F144" s="1"/>
  <c r="F142" l="1"/>
  <c r="F141" s="1"/>
  <c r="I109" l="1"/>
  <c r="F109"/>
  <c r="I138"/>
  <c r="F138"/>
  <c r="I135"/>
  <c r="I133" s="1"/>
  <c r="I132" s="1"/>
  <c r="F135"/>
  <c r="F133" s="1"/>
  <c r="F132" s="1"/>
  <c r="F114"/>
  <c r="F115"/>
  <c r="I120"/>
  <c r="F121"/>
  <c r="F120" s="1"/>
  <c r="F127"/>
  <c r="F126" s="1"/>
  <c r="I71"/>
  <c r="I70" s="1"/>
  <c r="I77"/>
  <c r="F77"/>
  <c r="F71"/>
  <c r="F70" s="1"/>
  <c r="I65"/>
  <c r="F65"/>
  <c r="I62"/>
  <c r="I57" s="1"/>
  <c r="F62"/>
  <c r="F57" s="1"/>
  <c r="F34" s="1"/>
  <c r="F33" s="1"/>
  <c r="F26" s="1"/>
  <c r="I59"/>
  <c r="I55" s="1"/>
  <c r="I54" s="1"/>
  <c r="F59"/>
  <c r="F55" s="1"/>
  <c r="F54" s="1"/>
  <c r="I107" l="1"/>
  <c r="F107"/>
  <c r="I53"/>
  <c r="F53"/>
  <c r="I36"/>
  <c r="F36"/>
  <c r="H15" i="3" l="1"/>
  <c r="H13" s="1"/>
  <c r="G69"/>
  <c r="G67" s="1"/>
  <c r="D69"/>
  <c r="D67" s="1"/>
  <c r="D70"/>
  <c r="H61"/>
  <c r="G61"/>
  <c r="F61"/>
  <c r="F15" s="1"/>
  <c r="F13" s="1"/>
  <c r="E61"/>
  <c r="E15" s="1"/>
  <c r="D63"/>
  <c r="D61" s="1"/>
  <c r="D64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28"/>
  <c r="G16" s="1"/>
  <c r="D16" s="1"/>
  <c r="G27"/>
  <c r="G15" s="1"/>
  <c r="D29"/>
  <c r="D28"/>
  <c r="D27"/>
  <c r="G30"/>
  <c r="D30"/>
  <c r="G37"/>
  <c r="D37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5"/>
  <c r="D14"/>
  <c r="D30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D16" l="1"/>
  <c r="E16"/>
  <c r="E13" s="1"/>
  <c r="I16"/>
  <c r="I13" s="1"/>
  <c r="H16"/>
  <c r="H13" s="1"/>
  <c r="G16"/>
  <c r="G13" s="1"/>
  <c r="K16"/>
  <c r="K13" s="1"/>
  <c r="F16"/>
  <c r="F13" s="1"/>
  <c r="J16"/>
  <c r="J13" s="1"/>
  <c r="D25" i="3"/>
  <c r="D41"/>
  <c r="G25"/>
  <c r="E13"/>
  <c r="D15"/>
  <c r="G13"/>
  <c r="D13" i="5"/>
  <c r="D13" i="3" l="1"/>
</calcChain>
</file>

<file path=xl/sharedStrings.xml><?xml version="1.0" encoding="utf-8"?>
<sst xmlns="http://schemas.openxmlformats.org/spreadsheetml/2006/main" count="1230" uniqueCount="428">
  <si>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</si>
  <si>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</si>
  <si>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</si>
  <si>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</si>
  <si>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</si>
  <si>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</si>
  <si>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</si>
  <si>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</si>
  <si>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</si>
  <si>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</si>
  <si>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</si>
  <si>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</si>
  <si>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</si>
  <si>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</si>
  <si>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</si>
  <si>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</si>
  <si>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</si>
  <si>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</si>
  <si>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</si>
  <si>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</si>
  <si>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</si>
  <si>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</si>
  <si>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</si>
  <si>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</si>
  <si>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</si>
  <si>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</si>
  <si>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</si>
  <si>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</si>
  <si>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</si>
  <si>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</si>
  <si>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</si>
  <si>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</si>
  <si>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</si>
  <si>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</si>
  <si>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</si>
  <si>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</si>
  <si>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</si>
  <si>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</si>
  <si>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</si>
  <si>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</si>
  <si>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</si>
  <si>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</si>
  <si>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</si>
  <si>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</si>
  <si>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</si>
  <si>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</si>
  <si>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</si>
  <si>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</si>
  <si>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</si>
  <si>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</si>
  <si>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</si>
  <si>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</si>
  <si>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</si>
  <si>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</si>
  <si>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</si>
  <si>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</si>
  <si>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</si>
  <si>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</si>
  <si>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</si>
  <si>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</si>
  <si>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</si>
  <si>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</si>
  <si>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</si>
  <si>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</si>
  <si>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</si>
  <si>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</si>
  <si>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</si>
  <si>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</si>
  <si>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</si>
  <si>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</si>
  <si>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</si>
  <si>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</si>
  <si>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</si>
  <si>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</si>
  <si>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</si>
  <si>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</si>
  <si>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</si>
  <si>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</si>
  <si>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</si>
  <si>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</si>
  <si>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</si>
  <si>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</si>
  <si>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</si>
  <si>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</si>
  <si>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</si>
  <si>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</si>
  <si>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</si>
  <si>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</si>
  <si>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</si>
  <si>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</si>
  <si>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</si>
  <si>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</si>
  <si>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</si>
  <si>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</si>
  <si>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</si>
  <si>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</si>
  <si>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</si>
  <si>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</si>
  <si>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</si>
  <si>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</si>
  <si>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</si>
  <si>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</si>
  <si>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Общий коэффициент смертности на 1000 населения Павловского муниципального района</t>
  </si>
  <si>
    <t>Количество созданных специальных рабочих мест для инвалидов (ежегодно)</t>
  </si>
  <si>
    <t>1.2.2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</si>
  <si>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</si>
  <si>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</si>
  <si>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</si>
  <si>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</si>
  <si>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</si>
  <si>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</si>
  <si>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</si>
  <si>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</si>
  <si>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</si>
  <si>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 xml:space="preserve">ОСНОВНОЕ  МЕРОПРИЯТИЕ 2.1 Оказание финансовой поддержки социально направленным общественным организациям Павловского муниципального района 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</si>
  <si>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</si>
  <si>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</si>
  <si>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</si>
  <si>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ОСНОВНОЕ  МЕРОПРИЯТИЕ 2.2  Поздравление участников, инвалидов и ветеранов Великой Отечественной войны от имени главы администрации Павловского муниципального района на дому с вручением поздравительной открытки  и памятного подарка</t>
  </si>
  <si>
    <t>2.2.1</t>
  </si>
  <si>
    <t xml:space="preserve">Поздравление участников, инвалидов и ветеранов Великой Отечественной войны от имени главы администрации Павловского муниципального района на дому с вручением поздравительной открытки и памятного подарка </t>
  </si>
  <si>
    <t xml:space="preserve">ОСНОВНОЕ  МЕРОПРИЯТИЕ 2.3.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с участием людей пожилого возраста </t>
  </si>
  <si>
    <t>2.3.1</t>
  </si>
  <si>
    <t>Привлечение пожилых людей к участию в общественной жизни района</t>
  </si>
  <si>
    <t>ОСНОВНОЕ  МЕРОПРИЯТИЕ 2.4 Направление поздравительных адресов Почетным гражданам Павловского муниципального района</t>
  </si>
  <si>
    <t>ОСНОВНОЕ  МЕРОПРИЯТИЕ 2.5 Материальное обеспечение муниципальных служащих, находящихся на заслуженном отдыхе (пенсии)</t>
  </si>
  <si>
    <t>ОСНОВНОЕ  МЕРОПРИЯТИЕ 2.6 Материальная поддержка Заслуженных работников РФ (доплаты)</t>
  </si>
  <si>
    <t>2.4.1</t>
  </si>
  <si>
    <t>Направление поздравительных адресов Почетным гражданам Павловского муниципального района</t>
  </si>
  <si>
    <t xml:space="preserve">Исполнение плановых значений расходов на материальное обеспечение </t>
  </si>
  <si>
    <t>2.5.1</t>
  </si>
  <si>
    <t>2.6.1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</si>
  <si>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</si>
  <si>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</si>
  <si>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</si>
  <si>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</si>
  <si>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</si>
  <si>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</si>
  <si>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</si>
  <si>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</si>
  <si>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4.1.1</t>
  </si>
  <si>
    <t>4.1.2</t>
  </si>
  <si>
    <t>4.1.3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</si>
  <si>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</si>
  <si>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</t>
  </si>
  <si>
    <t>Прирост количества зарегистрированных благотворительных некоммерческих организаций на территории Павловского муниципального района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</si>
  <si>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</si>
  <si>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</si>
  <si>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</si>
  <si>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4.5 «Повышение гражданской компетентности и политической культуры у населения Павловского муниципального района»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</si>
  <si>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</si>
  <si>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</si>
  <si>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</si>
  <si>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</si>
  <si>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</si>
  <si>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</si>
  <si>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</si>
  <si>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</si>
  <si>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</si>
  <si>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</si>
  <si>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</si>
  <si>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</si>
  <si>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</si>
  <si>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</t>
  </si>
  <si>
    <t>ПОДПРОГРАММА 1  «Демографическое развитие Павловского муниципального района»</t>
  </si>
  <si>
    <t>1.1</t>
  </si>
  <si>
    <t>8,0</t>
  </si>
  <si>
    <t>на 2021 год</t>
  </si>
  <si>
    <t>ОСНОВНОЕ МЕРОПРИЯТИЕ 1.1 Проведение мероприятий, направленных на воспитание у молодежи семейных ценностей</t>
  </si>
  <si>
    <t>1.1.1</t>
  </si>
  <si>
    <t>ОСНОВНОЕ МЕРОПРИЯТИЕ  4.1 «Оказание финансовой поддерки социально направленным общественным организациям Павловского муниицпального района,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</si>
  <si>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 xml:space="preserve">Значение показателя  определяется по формуле:
ОКП(у)= ОКР – ОКС, где ОКП(у) - общий коэффициент естественного прироста (убыли) населения; ОКР - общий коэффициент рождаемости; ОКС - общий коэффициент смертности.
</t>
  </si>
  <si>
    <t xml:space="preserve">                  Кр
ОКР = ______ * 1000, где
               Ср.г.ч.
ОКР - общий коэффициент рождаемости;                           Кр – количество родившихся за отчетный год;                                     Ср.г.ч. – среднегодовая численность населения за отчетный год.</t>
  </si>
  <si>
    <t xml:space="preserve">                 Ку
ОКС =  _____* 1000, где
             Ср.г.ч.
ОКС - общий коэффициент смертности;                     Кс -количество умерших за отчетный год;                       Ср.г.ч. – среднегодовая численность населения за отчетный год.</t>
  </si>
  <si>
    <t xml:space="preserve">                       Ку тр.в.
См.н.тр.в.=_______ * 100000, 
                      Ср.тр.в.
где См.н.тр.в. - смертность населения в трудоспособном возрасте;                                            Ку тр.в. – количество умерших в трудоспособном возрасте; Ср.тр.в. – среднегодовая численность населения в трудоспособном возрасте.</t>
  </si>
  <si>
    <r>
      <rPr>
        <sz val="11"/>
        <color theme="1"/>
        <rFont val="Times New Roman"/>
        <family val="1"/>
        <charset val="204"/>
      </rPr>
      <t>Показатель рассчитывается на основе данных ведомственного учета зарегистрированных некоммерческих организаций, осуществляемого Управлением Министерства юстиции Российской Федерации по Воронежской области посредством ведения автоматизированной информационной системы «Учет некоммерческих и религиозных организаций».
Показатель определяется по формуле:
Pr = А / В * 100% - 100%, где:
Pr - прирост количества зарегистрированных некоммерческих организаций на территории Павловского муниципального района, процентов;
А - количество зарегистрированных некоммерческих организаций на территории Павловского муниципального района в отчетном периоде, единиц;
В - количество зареги</t>
    </r>
    <r>
      <rPr>
        <sz val="12"/>
        <color theme="1"/>
        <rFont val="Times New Roman"/>
        <family val="1"/>
        <charset val="204"/>
      </rPr>
      <t xml:space="preserve">стрированных некоммерческих организаций на территории Павловского муниципального района в предыдущем периоде, единиц.
</t>
    </r>
  </si>
  <si>
    <t xml:space="preserve">Показатель определяется как отношение количества зарегистрированных благотворительных некоммерческих организаций на территории Павловского муниципального района в отчетном периоде к количеству зарегистрированных благотворительных некоммерческих организаций на территории Павловского муниципального района в предыдущем периоде (в процентах).
Показатель рассчитывается на основе данных ведомственного учета зарегистрированных некоммерческих организаций, осуществляемого Управлением Министерства юстиции Российской Федерации по Воронежской области посредством ведения автоматизированной информационной системы «Учет некоммерческих и религиозных организаций».
Показатель определяется по формуле:
Pr = M / N * 100% - 100%, где:
Pr - прирост количества зарегистрированных благотворительных некоммерческих организаций на территории Павловского муниципального района, процентов;
M - количество зарегистрированных благотворительных некоммерческих организаций на территории Павловского муниципального района в отчетном периоде, единиц;
N - количество зарегистрированных благотворительных некоммерческих организаций на территории Павловского муниципального района в предыдущем периоде, единиц.
</t>
  </si>
  <si>
    <t>Показатель определяется как фактическое количество социально ориентированных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 в рамках подпрограммы в отчетном периоде.</t>
  </si>
  <si>
    <t>Показатель рассчитывается на основе результатов мониторинга, осуществляемого муниципальным отделом по управлению муниципальным имуществом администрации Павловского муниципального района в соответствии с заключенными с социально ориентированными некоммерческими организациями договорами безвозмездного пользования на муниципальное имущество, находящееся в казне Павловского муниципального района.</t>
  </si>
  <si>
    <t>Показатель определяется на основе результатов мониторинга, осуществляемого, как фактическое 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способами.</t>
  </si>
  <si>
    <t xml:space="preserve">                                                         Показатель рассчитывается на основе информации, представленной социально ориентированными некоммерческими организациями - победителями конкурсов на предоставление грантов в форме субсидий на реализацию программ (проектов), направленных на консультационную поддержку и повышение квалификации работников и добровольцев социально ориентированных некоммерческих организаций, в отчетном году.</t>
  </si>
  <si>
    <t>Показатель определяется на основе результатов мониторинга, осуществляемого, как фактическое суммарное количество участников публичных мероприятий по повышению гражданской компетенции и развитию политической культуры.</t>
  </si>
  <si>
    <t>Показатель определяется как фактическое 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 в отчетном периоде.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</si>
  <si>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</si>
  <si>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</si>
  <si>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</si>
  <si>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</si>
  <si>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</si>
  <si>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</si>
  <si>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</si>
  <si>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</si>
  <si>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</si>
  <si>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 xml:space="preserve">«Демографическое развитие Павловского муниципального района»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</si>
  <si>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</si>
  <si>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</si>
  <si>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</si>
  <si>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</si>
  <si>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</si>
  <si>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</si>
  <si>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Поздравление участников, инвалидов и ветеранов Великой Отечественной войны от имени главы администрации Павловского муниципального района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</si>
  <si>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с участием людей пожилого возраста 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</si>
  <si>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</si>
  <si>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</si>
  <si>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</si>
  <si>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</si>
  <si>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</si>
  <si>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</si>
  <si>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</si>
  <si>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</si>
  <si>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</si>
  <si>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</si>
  <si>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</si>
  <si>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</si>
  <si>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</si>
  <si>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</si>
  <si>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</si>
  <si>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</si>
  <si>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</si>
  <si>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</si>
  <si>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Оказание финансовой поддержки социально направленным общественным организациям Павловского муниципального района,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</si>
  <si>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</si>
  <si>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</si>
  <si>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</si>
  <si>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Повышение  гражданской компетентности и политической культуры у населения Павловского муниципального района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</si>
  <si>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</si>
  <si>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</si>
  <si>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</si>
  <si>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>Администрация Павловского муниципального района</t>
  </si>
  <si>
    <t xml:space="preserve">Муниципальный отдел по культуре  и межнациональным вопросам </t>
  </si>
  <si>
    <t>Муниципальный отдел по образованию, молодежной политике и спорту</t>
  </si>
  <si>
    <t>«Демографическое развитие Павловского муниципального района»</t>
  </si>
  <si>
    <t>Муниципальный отдел по культуре  и межнациональным вопросам</t>
  </si>
  <si>
    <t>Муниципальный отдел по культуре и межнациональным вопросам</t>
  </si>
  <si>
    <t xml:space="preserve">Реализация государственной политики в области охраны труда 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</si>
  <si>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с участием людей пожилого возраста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</si>
  <si>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</si>
  <si>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</si>
  <si>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</si>
  <si>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</si>
  <si>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</si>
  <si>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</si>
  <si>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</si>
  <si>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</si>
  <si>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</si>
  <si>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</si>
  <si>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</si>
  <si>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</si>
  <si>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</si>
  <si>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</si>
  <si>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</si>
  <si>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Повышение гражданской компетентности и политической культуры у населения Павловского муниципального района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</si>
  <si>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</si>
  <si>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</si>
  <si>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мероприятий, направленных на воспитание у молодежи семейных ценностей.</t>
  </si>
  <si>
    <t>Муниципальный отдел по культуре и межнациональным вопросам;
Щербинина М.А.-
руководитель муниципального отдела по культуре и межнациональным вопросам;</t>
  </si>
  <si>
    <t xml:space="preserve">отдел ЗАГС Павловского муниципального района;
Аипова В.С.- начальник отдела (по согласованию)
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</si>
  <si>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</si>
  <si>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</si>
  <si>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</si>
  <si>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 xml:space="preserve">Муниципальный отдел по культуре и межнациональным вопросам
Щербинина М.А.- руководитель муниципального отдела по культуре и межнациональным вопросам
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</si>
  <si>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</si>
  <si>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</si>
  <si>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</si>
  <si>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</si>
  <si>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</si>
  <si>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</si>
  <si>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 xml:space="preserve">Муниципальный отдел по образованию, молодежной политике и спорту;
Зубкова Е.А.-
руководитель муниципального отдела по образованию, молодежной политике и спорту;
</t>
  </si>
  <si>
    <t>Администрация Павловского муниципального района;</t>
  </si>
  <si>
    <t xml:space="preserve">Рублевская Е.Н.-
заместитель главы администрации Павловского муниципального района; 
</t>
  </si>
  <si>
    <t xml:space="preserve">Муниципальный отдел по образованию, молодежной политике и спорту;
Зубкова Е.А.-
руководитель муниципального отдела по образованию, молодежной политике и спорту
</t>
  </si>
  <si>
    <t>Предоставление медицинским специалистам социальной помощи на приобретение и найм жилого помещения</t>
  </si>
  <si>
    <t xml:space="preserve">Чечурина Ю.В.-
начальник сектора учета и отчетности администрации Павловского муниципального района 
</t>
  </si>
  <si>
    <t>МЕРОПРИЯТИЕ 2.1.2</t>
  </si>
  <si>
    <t>Социальная поддержка детей, оставшихся без попечения родителей</t>
  </si>
  <si>
    <t xml:space="preserve">Муниципальный отдел по образованию, молодежной политике и спорту;
Зубкова Е.А.-
руководитель муниципального отдела по образованию, молодежной политике и спорту (по согласованию)
</t>
  </si>
  <si>
    <t>МЕРОПРИЯТИЕ 2.1.3</t>
  </si>
  <si>
    <t>Социальная поддержка граждан и семей, оказавшихся в трудной жизненной ситуации</t>
  </si>
  <si>
    <t>МЕРОПРИЯТИЕ 2.1.4</t>
  </si>
  <si>
    <t>Создание специальных рабочих мест для инвалидов</t>
  </si>
  <si>
    <t xml:space="preserve">Государственное казенное учреждение Воронежской области центр занятости населения Павловского района; 
Шафоростова Г.Н.
Директор
(по согласованию);
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</si>
  <si>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района;
Митин В.А.-
начальник отдела социально – экономического развития, муниципального контроля и поддержки предпринимательства администрации Павловского муниципального района
</t>
  </si>
  <si>
    <t>Реализация государственной политики в области охраны труда и здравоохранения</t>
  </si>
  <si>
    <t>ОСНОВНОЕ 
МЕРОПРИЯТИЕ 3.1</t>
  </si>
  <si>
    <t xml:space="preserve">БУЗ ВО «Павловская РБ»;
Королюк А.С.-
главный врач БУЗ ВО «Павловская РБ»
</t>
  </si>
  <si>
    <t>МЕРОПРИЯТИЕ 3.1.1</t>
  </si>
  <si>
    <t>Проведение координационного совета по охране труда Павловского муниципального района</t>
  </si>
  <si>
    <t>МЕРОПРИЯТИЕ 3.1.2</t>
  </si>
  <si>
    <t xml:space="preserve">Проведение ежегодного районного смотра – конкурса на лучшее состояние условий и охраны труда в организациях Павловского муниципального района </t>
  </si>
  <si>
    <t>МЕРОПРИЯТИЕ 3.1.3</t>
  </si>
  <si>
    <t>Участие в областном смотре – конкурсе на лучшую организацию работы в области охраны труда</t>
  </si>
  <si>
    <t>МЕРОПРИЯТИЕ 3.1.4</t>
  </si>
  <si>
    <t>Реализация мер по совершенствованию проведения медицинских осмотров и диспансеризации работающих граждан</t>
  </si>
  <si>
    <t>МЕРОПРИЯТИЕ 3.1.5</t>
  </si>
  <si>
    <t>Анализ основных показателей здоровья населения муниципального района</t>
  </si>
  <si>
    <t xml:space="preserve">БУЗ ВО «Павловская РБ»;
Королюк А.С.-
главный врач БУЗ ВО «Павловская РБ» (по согласованию)
</t>
  </si>
  <si>
    <t>МЕРОПРИЯТИЕ 3.1.6</t>
  </si>
  <si>
    <t>МЕРОПРИЯТИЕ 3.1.7</t>
  </si>
  <si>
    <t xml:space="preserve">Повышение доступности специализированной медицинской помощи жителям района
</t>
  </si>
  <si>
    <t>Реализация мероприятий подпрограммы «Вакцинопрофилактика»</t>
  </si>
  <si>
    <t>МЕРОПРИЯТИЕ 3.1.8</t>
  </si>
  <si>
    <t>МЕРОПРИЯТИЕ 3.1.9</t>
  </si>
  <si>
    <t>МЕРОПРИЯТИЕ 3.1.10</t>
  </si>
  <si>
    <t>МЕРОПРИЯТИЕ 3.1.11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</si>
  <si>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</si>
  <si>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</si>
  <si>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</si>
  <si>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</si>
  <si>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 xml:space="preserve">ПОДПРОГРАММА 1 </t>
  </si>
  <si>
    <t>ОСНОВНОЕ
МЕРОПРИЯТИЕ 2.1</t>
  </si>
  <si>
    <t>МЕРОПРИЯТИЕ 2.2.1</t>
  </si>
  <si>
    <t>Поздравление участников, инвалидов и ветеранов Великой Отечественной войны от имени главы администрации Павловского муниципального района на дому с вручением поздравительной открытки, цветов и памятного подарка</t>
  </si>
  <si>
    <t>ОСНОВНОЕ
МЕРОПРИЯТИЕ 2.2</t>
  </si>
  <si>
    <t>ОСНОВНОЕ
МЕРОПРИЯТИЕ 2.3</t>
  </si>
  <si>
    <t>МЕРОПРИЯТИЕ 2.3.1</t>
  </si>
  <si>
    <t>ОСНОВНОЕ
МЕРОПРИЯТИЕ 2.4</t>
  </si>
  <si>
    <t>МЕРОПРИЯТИЕ 2.4.1</t>
  </si>
  <si>
    <t>Чечурина Ю.В. – начальник сектора учета и отчетности администрации Павловского муниципального района</t>
  </si>
  <si>
    <t>ОСНОВНОЕ
МЕРОПРИЯТИЕ 2.5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</si>
  <si>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</si>
  <si>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района; 
</t>
  </si>
  <si>
    <t xml:space="preserve">начальник отдела социально – экономического развития, муниципального контроля и поддержки предпринимательства администрации Павловского муниципального района - Митин В.А. </t>
  </si>
  <si>
    <t>ОСНОВНОЕ
МЕРОПРИЯТИЕ 3.1</t>
  </si>
  <si>
    <t xml:space="preserve">«Повышение эффективности государственной поддержки социально ориентированных некоммерческих организаций» </t>
  </si>
  <si>
    <t>ОСНОВНОЕ 
МЕРОПРИЯТИЕ 4.1</t>
  </si>
  <si>
    <t>ОСНОВНОЕ                                                           МЕРОПРИЯТИЕ 4.2</t>
  </si>
  <si>
    <t>Муниципальный отдел по управлению муниципальным имуществом администрации Павловского муниципального района</t>
  </si>
  <si>
    <t>ОСНОВНОЕ 
МЕРОПРИЯТИЕ 4.3</t>
  </si>
  <si>
    <t>Муниципальный отдел по образованию, молодежной политике и спорту администрации Павловского муниципального района</t>
  </si>
  <si>
    <t>муниципальный отдел по культуре и межнациональным вопросам администрации Павловского муниципального района</t>
  </si>
  <si>
    <t>МЕРОПРИЯТИЕ 4.3.1</t>
  </si>
  <si>
    <t>Публикация печатных материалов по гражданской тематике</t>
  </si>
  <si>
    <t>МЕРОПРИЯТИЕ 4.3.2</t>
  </si>
  <si>
    <t>Информирование населения о деятельности социально ориентированных некоммерческих организаций</t>
  </si>
  <si>
    <t>МЕРОПРИЯТИЕ 4.3.3</t>
  </si>
  <si>
    <t>Размещение информации в сети Интернет (на сайте администрации Павловского муниципального района) о государственной поддержке социально ориентированных некоммерческих организаций, их деятельности и проводимых ими мероприятиях</t>
  </si>
  <si>
    <t>ОСНОВНОЕ 
МЕРОПРИЯТИЕ 4.4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</si>
  <si>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</si>
  <si>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</si>
  <si>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</t>
  </si>
  <si>
    <t>МЕРОПРИЯТИЕ 4.4.2</t>
  </si>
  <si>
    <t>ОСНОВНОЕ 
МЕРОПРИЯТИЕ 4.5</t>
  </si>
  <si>
    <t>МЕРОПРИЯТИЕ 4.5.1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</si>
  <si>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</si>
  <si>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</si>
  <si>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</si>
  <si>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</si>
  <si>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</si>
  <si>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ОСНОВНОЕ 
МЕРОПРИЯТИЕ 4.6</t>
  </si>
  <si>
    <t>МЕРОПРИЯТИЕ 4.6.1</t>
  </si>
  <si>
    <t>МЕРОПРИЯТИЕ 4.6.2</t>
  </si>
  <si>
    <t>ОСНОВНОЕ 
МЕРОПРИЯТИЕ 4.7</t>
  </si>
  <si>
    <t>Проведение социологического исследования на тему «Удовлетворенность населения Павловского муниципального района деятельностью социально ориентированных некоммерческих организаций».</t>
  </si>
  <si>
    <t>Проведение социологического исследования на тему «Состояние тенденции развития гражданского общества».</t>
  </si>
  <si>
    <t xml:space="preserve">Заместитель главы администрации Павловского муниципального района </t>
  </si>
  <si>
    <t>Улучшение демографической ситуации в Павловском муниципальном районе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</si>
  <si>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</si>
  <si>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</si>
  <si>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</si>
  <si>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 xml:space="preserve">Содействие привлечению медицинских работников в учреждения здравоохранения муниципального района;
развитие социальной инфраструктуры района, повышение качества и доступности социальных услуг для населения
</t>
  </si>
  <si>
    <t>Содействие привлечению медицинских работников в учреждения здравоохранения муниципального района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</si>
  <si>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</si>
  <si>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</si>
  <si>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</si>
  <si>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</si>
  <si>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</si>
  <si>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</si>
  <si>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</si>
  <si>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</si>
  <si>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</si>
  <si>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</si>
  <si>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</si>
  <si>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</si>
  <si>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</si>
  <si>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</si>
  <si>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</si>
  <si>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</si>
  <si>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</si>
  <si>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</si>
  <si>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</si>
  <si>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</si>
  <si>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</si>
  <si>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</si>
  <si>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</si>
  <si>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</si>
  <si>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</si>
  <si>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</si>
  <si>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</si>
  <si>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</si>
  <si>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Создание на территории Павловского муниципального района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</si>
  <si>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</si>
  <si>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</si>
  <si>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</si>
  <si>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</si>
  <si>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</si>
  <si>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</si>
  <si>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</si>
  <si>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</si>
  <si>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района.</t>
  </si>
  <si>
    <t>ОСНОВНОЕ МЕРОПРИЯТИЕ 4.5</t>
  </si>
  <si>
    <t>Формирование условий для развития гражданской компетентности и политической культуры у населения Павловского муниципального района.</t>
  </si>
  <si>
    <t xml:space="preserve">МЕРОПРИЯТИЕ 4.5.1 </t>
  </si>
  <si>
    <t>Формирование условий для развития гражданской компетентности и политической культуры у населения Павловского муниципального района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</si>
  <si>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</si>
  <si>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</si>
  <si>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</si>
  <si>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</si>
  <si>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</si>
  <si>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</si>
  <si>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</si>
  <si>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</si>
  <si>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МЕРОПРИЯТИЕ 1.2.4</t>
  </si>
  <si>
    <t>1001</t>
  </si>
  <si>
    <t>\</t>
  </si>
  <si>
    <t>1003</t>
  </si>
  <si>
    <t>5.</t>
  </si>
  <si>
    <t>6.</t>
  </si>
  <si>
    <t xml:space="preserve">Показатель определяется как отношение количества зарегистрированных некоммерческих организаций на территории Павловского муниципального района в отчетном периоде к количеству зарегистрированных некоммерческих организаций на территории Павловского муниципального района в предыдущем периоде (в процентах).
Показатель рассчитывается на основе данных ведомственного учета зарегистрированных некоммерческих организаций, осуществляемого Управлением Министерства юстиции Российской Федерации по Воронежской области посредством ведения автоматизированной информационной системы «Учет некоммерческих и религиозных организаций».
Показатель определяется по формуле:
Pr = А / В * 100% - 100%, где:
Pr - прирост количества зарегистрированных некоммерческих организаций на территории Павловского муниципального района, процентов;
А - количество зарегистрированных некоммерческих организаций на территории Павловского муниципального района в отчетном периоде, единиц;
В - количество зарегистрированных некоммерческих организаций на территории Павловского муниципального района в предыдущем периоде, единиц.
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</si>
  <si>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</t>
  </si>
  <si>
    <t xml:space="preserve">6. 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</si>
  <si>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</t>
  </si>
  <si>
    <t xml:space="preserve">Приложение № 1
к постановлению администрации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от ____________ № _________
</t>
  </si>
  <si>
    <t>Приложение № 2
к постановлению администрации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от ____________ № _________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</si>
  <si>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</si>
  <si>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</si>
  <si>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Приложение № 3
к постановлению администрации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от ____________ № _________</t>
  </si>
  <si>
    <t>Приложение № 4
к постановлению администрации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от ____________ № _________</t>
  </si>
  <si>
    <t>Приложение № 6
к постановлению администрации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от ____________ № _________</t>
  </si>
  <si>
    <t>Приложение № 7
к постановлению администрации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от ____________ № _________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</si>
</sst>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6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justify" wrapText="1"/>
    </xf>
    <xf numFmtId="49" fontId="1" fillId="0" borderId="5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49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0" xfId="0" applyNumberFormat="1" applyFont="1"/>
    <xf numFmtId="0" fontId="3" fillId="0" borderId="0" xfId="0" applyFont="1" applyAlignment="1">
      <alignment horizontal="justify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2" fontId="2" fillId="0" borderId="8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2" fontId="2" fillId="2" borderId="1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1" fillId="0" borderId="3" xfId="0" applyFont="1" applyBorder="1" applyAlignment="1"/>
    <xf numFmtId="0" fontId="1" fillId="0" borderId="3" xfId="0" applyFont="1" applyBorder="1"/>
    <xf numFmtId="0" fontId="1" fillId="0" borderId="8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/>
    <xf numFmtId="0" fontId="2" fillId="2" borderId="1" xfId="0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4" fontId="2" fillId="2" borderId="3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right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vertical="top"/>
    </xf>
    <xf numFmtId="4" fontId="2" fillId="0" borderId="1" xfId="0" applyNumberFormat="1" applyFont="1" applyBorder="1"/>
    <xf numFmtId="4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49" fontId="1" fillId="2" borderId="6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49" fontId="1" fillId="0" borderId="6" xfId="0" applyNumberFormat="1" applyFont="1" applyBorder="1" applyAlignment="1">
      <alignment horizontal="left" wrapText="1"/>
    </xf>
    <xf numFmtId="49" fontId="1" fillId="0" borderId="7" xfId="0" applyNumberFormat="1" applyFont="1" applyBorder="1" applyAlignment="1">
      <alignment horizontal="left" wrapText="1"/>
    </xf>
    <xf numFmtId="49" fontId="1" fillId="0" borderId="8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0" fillId="0" borderId="4" xfId="0" applyBorder="1"/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wrapText="1"/>
    </xf>
    <xf numFmtId="2" fontId="2" fillId="2" borderId="3" xfId="0" applyNumberFormat="1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2" borderId="3" xfId="0" applyFont="1" applyFill="1" applyBorder="1" applyAlignment="1">
      <alignment horizontal="right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5" fillId="5" borderId="1" xfId="0" applyFont="1" applyFill="1" applyBorder="1" applyAlignment="1">
      <alignment vertical="top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3"/>
  <sheetViews>
    <sheetView view="pageBreakPreview" topLeftCell="A10" zoomScale="78" zoomScaleSheetLayoutView="78" zoomScalePageLayoutView="80" workbookViewId="0">
      <selection activeCell="A6" sqref="A6:XFD6"/>
    </sheetView>
  </sheetViews>
  <sheetFormatPr defaultRowHeight="15.75"/>
  <cols>
    <col min="1" max="1" width="6.28515625" style="5" customWidth="1"/>
    <col min="2" max="2" width="40.28515625" style="5" customWidth="1"/>
    <col min="3" max="3" width="10.5703125" style="5" customWidth="1"/>
    <col min="4" max="11" width="10.28515625" style="5" customWidth="1"/>
    <col min="12" max="16384" width="9.140625" style="5"/>
  </cols>
  <sheetData>
    <row r="1" spans="1:11">
      <c r="G1" s="185" t="s">
        <v>420</v>
      </c>
      <c r="H1" s="186"/>
      <c r="I1" s="186"/>
      <c r="J1" s="186"/>
      <c r="K1" s="186"/>
    </row>
    <row r="2" spans="1:11">
      <c r="G2" s="186"/>
      <c r="H2" s="186"/>
      <c r="I2" s="186"/>
      <c r="J2" s="186"/>
      <c r="K2" s="186"/>
    </row>
    <row r="3" spans="1:11">
      <c r="G3" s="186"/>
      <c r="H3" s="186"/>
      <c r="I3" s="186"/>
      <c r="J3" s="186"/>
      <c r="K3" s="186"/>
    </row>
    <row r="4" spans="1:11">
      <c r="G4" s="186"/>
      <c r="H4" s="186"/>
      <c r="I4" s="186"/>
      <c r="J4" s="186"/>
      <c r="K4" s="186"/>
    </row>
    <row r="5" spans="1:11" ht="18.75" customHeight="1">
      <c r="A5" s="146"/>
      <c r="B5" s="146"/>
      <c r="C5" s="146"/>
      <c r="D5" s="146"/>
      <c r="E5" s="146"/>
      <c r="F5" s="146"/>
      <c r="G5" s="186"/>
      <c r="H5" s="186"/>
      <c r="I5" s="186"/>
      <c r="J5" s="186"/>
      <c r="K5" s="186"/>
    </row>
    <row r="6" spans="1:11">
      <c r="A6" s="172"/>
      <c r="B6" s="172"/>
      <c r="C6" s="172"/>
      <c r="D6" s="172"/>
      <c r="E6" s="172"/>
      <c r="F6" s="172"/>
      <c r="G6" s="172"/>
      <c r="H6" s="172"/>
      <c r="I6" s="172"/>
      <c r="J6" s="172"/>
      <c r="K6" s="172"/>
    </row>
    <row r="7" spans="1:11" ht="18.75" customHeight="1">
      <c r="A7" s="171" t="s">
        <v>0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</row>
    <row r="8" spans="1:11" ht="18.75" customHeight="1">
      <c r="A8" s="171" t="s">
        <v>1</v>
      </c>
      <c r="B8" s="171"/>
      <c r="C8" s="171"/>
      <c r="D8" s="171"/>
      <c r="E8" s="171"/>
      <c r="F8" s="171"/>
      <c r="G8" s="171"/>
      <c r="H8" s="171"/>
      <c r="I8" s="171"/>
      <c r="J8" s="171"/>
      <c r="K8" s="171"/>
    </row>
    <row r="9" spans="1:11" ht="18.75" customHeight="1">
      <c r="A9" s="171" t="s">
        <v>226</v>
      </c>
      <c r="B9" s="171"/>
      <c r="C9" s="171"/>
      <c r="D9" s="171"/>
      <c r="E9" s="171"/>
      <c r="F9" s="171"/>
      <c r="G9" s="171"/>
      <c r="H9" s="171"/>
      <c r="I9" s="171"/>
      <c r="J9" s="171"/>
      <c r="K9" s="171"/>
    </row>
    <row r="10" spans="1:11" ht="16.5">
      <c r="A10" s="189" t="s">
        <v>2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</row>
    <row r="11" spans="1:11" ht="40.5" customHeight="1">
      <c r="A11" s="190" t="s">
        <v>3</v>
      </c>
      <c r="B11" s="190" t="s">
        <v>4</v>
      </c>
      <c r="C11" s="190" t="s">
        <v>5</v>
      </c>
      <c r="D11" s="190" t="s">
        <v>6</v>
      </c>
      <c r="E11" s="190"/>
      <c r="F11" s="190"/>
      <c r="G11" s="190"/>
      <c r="H11" s="190"/>
      <c r="I11" s="190"/>
      <c r="J11" s="190"/>
      <c r="K11" s="190"/>
    </row>
    <row r="12" spans="1:11">
      <c r="A12" s="190"/>
      <c r="B12" s="190"/>
      <c r="C12" s="190"/>
      <c r="D12" s="26" t="s">
        <v>84</v>
      </c>
      <c r="E12" s="26" t="s">
        <v>85</v>
      </c>
      <c r="F12" s="26" t="s">
        <v>86</v>
      </c>
      <c r="G12" s="26" t="s">
        <v>87</v>
      </c>
      <c r="H12" s="26" t="s">
        <v>88</v>
      </c>
      <c r="I12" s="26" t="s">
        <v>89</v>
      </c>
      <c r="J12" s="26" t="s">
        <v>90</v>
      </c>
      <c r="K12" s="26" t="s">
        <v>91</v>
      </c>
    </row>
    <row r="13" spans="1:11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</row>
    <row r="14" spans="1:11">
      <c r="A14" s="187" t="s">
        <v>7</v>
      </c>
      <c r="B14" s="188"/>
      <c r="C14" s="188"/>
      <c r="D14" s="188"/>
      <c r="E14" s="188"/>
      <c r="F14" s="187"/>
      <c r="G14" s="187"/>
      <c r="H14" s="187"/>
      <c r="I14" s="187"/>
      <c r="J14" s="187"/>
      <c r="K14" s="187"/>
    </row>
    <row r="15" spans="1:11" ht="33.75" customHeight="1">
      <c r="A15" s="33">
        <v>1</v>
      </c>
      <c r="B15" s="38" t="s">
        <v>78</v>
      </c>
      <c r="C15" s="38" t="s">
        <v>92</v>
      </c>
      <c r="D15" s="4">
        <v>28.9</v>
      </c>
      <c r="E15" s="4">
        <v>29</v>
      </c>
      <c r="F15" s="34"/>
      <c r="G15" s="6"/>
      <c r="H15" s="6"/>
      <c r="I15" s="6"/>
      <c r="J15" s="4"/>
      <c r="K15" s="4"/>
    </row>
    <row r="16" spans="1:11" ht="45.75" customHeight="1">
      <c r="A16" s="33">
        <v>2</v>
      </c>
      <c r="B16" s="38" t="s">
        <v>79</v>
      </c>
      <c r="C16" s="38" t="s">
        <v>93</v>
      </c>
      <c r="D16" s="4">
        <v>-8.4</v>
      </c>
      <c r="E16" s="4">
        <v>-8.4</v>
      </c>
      <c r="F16" s="35"/>
      <c r="G16" s="4"/>
      <c r="H16" s="4"/>
      <c r="I16" s="4"/>
      <c r="J16" s="4"/>
      <c r="K16" s="4"/>
    </row>
    <row r="17" spans="1:11" ht="113.25" customHeight="1">
      <c r="A17" s="33" t="s">
        <v>82</v>
      </c>
      <c r="B17" s="38" t="s">
        <v>80</v>
      </c>
      <c r="C17" s="33" t="s">
        <v>94</v>
      </c>
      <c r="D17" s="4">
        <v>99</v>
      </c>
      <c r="E17" s="4">
        <v>99</v>
      </c>
      <c r="F17" s="35"/>
      <c r="G17" s="4"/>
      <c r="H17" s="4"/>
      <c r="I17" s="4"/>
      <c r="J17" s="4"/>
      <c r="K17" s="4"/>
    </row>
    <row r="18" spans="1:11" ht="47.25">
      <c r="A18" s="33" t="s">
        <v>83</v>
      </c>
      <c r="B18" s="38" t="s">
        <v>81</v>
      </c>
      <c r="C18" s="33" t="s">
        <v>95</v>
      </c>
      <c r="D18" s="4">
        <v>11</v>
      </c>
      <c r="E18" s="4">
        <v>12</v>
      </c>
      <c r="F18" s="35"/>
      <c r="G18" s="4"/>
      <c r="H18" s="4"/>
      <c r="I18" s="4"/>
      <c r="J18" s="4"/>
      <c r="K18" s="4"/>
    </row>
    <row r="19" spans="1:11" ht="81" customHeight="1">
      <c r="A19" s="4" t="s">
        <v>414</v>
      </c>
      <c r="B19" s="145" t="s">
        <v>417</v>
      </c>
      <c r="C19" s="36" t="s">
        <v>94</v>
      </c>
      <c r="D19" s="36"/>
      <c r="E19" s="36"/>
      <c r="F19" s="4"/>
      <c r="G19" s="4"/>
      <c r="H19" s="4"/>
      <c r="I19" s="4"/>
      <c r="J19" s="4"/>
      <c r="K19" s="4"/>
    </row>
    <row r="20" spans="1:11" hidden="1">
      <c r="A20" s="191" t="s">
        <v>96</v>
      </c>
      <c r="B20" s="192"/>
      <c r="C20" s="192"/>
      <c r="D20" s="192"/>
      <c r="E20" s="192"/>
      <c r="F20" s="192"/>
      <c r="G20" s="192"/>
      <c r="H20" s="192"/>
      <c r="I20" s="192"/>
      <c r="J20" s="192"/>
      <c r="K20" s="193"/>
    </row>
    <row r="21" spans="1:11" hidden="1">
      <c r="A21" s="4"/>
      <c r="B21" s="36"/>
      <c r="C21" s="36"/>
      <c r="D21" s="36"/>
      <c r="E21" s="36"/>
      <c r="F21" s="4"/>
      <c r="G21" s="4"/>
      <c r="H21" s="4"/>
      <c r="I21" s="4"/>
      <c r="J21" s="4"/>
      <c r="K21" s="4"/>
    </row>
    <row r="22" spans="1:11" hidden="1">
      <c r="A22" s="174" t="s">
        <v>97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</row>
    <row r="23" spans="1:11" ht="72" hidden="1" customHeight="1">
      <c r="A23" s="4" t="s">
        <v>98</v>
      </c>
      <c r="B23" s="39" t="s">
        <v>99</v>
      </c>
      <c r="C23" s="39" t="s">
        <v>93</v>
      </c>
      <c r="D23" s="4">
        <v>7.9</v>
      </c>
      <c r="E23" s="4">
        <v>8</v>
      </c>
      <c r="F23" s="4"/>
      <c r="G23" s="4"/>
      <c r="H23" s="4"/>
      <c r="I23" s="4"/>
      <c r="J23" s="4"/>
      <c r="K23" s="4"/>
    </row>
    <row r="24" spans="1:11" ht="47.25" hidden="1">
      <c r="A24" s="4"/>
      <c r="B24" s="4" t="s">
        <v>9</v>
      </c>
      <c r="C24" s="4"/>
      <c r="D24" s="4"/>
      <c r="E24" s="4"/>
      <c r="F24" s="4"/>
      <c r="G24" s="4"/>
      <c r="H24" s="4"/>
      <c r="I24" s="4"/>
      <c r="J24" s="4"/>
      <c r="K24" s="4"/>
    </row>
    <row r="25" spans="1:11" hidden="1">
      <c r="A25" s="4"/>
      <c r="B25" s="4" t="s">
        <v>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hidden="1">
      <c r="A26" s="174" t="s">
        <v>100</v>
      </c>
      <c r="B26" s="174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78" hidden="1" customHeight="1">
      <c r="A27" s="4" t="s">
        <v>8</v>
      </c>
      <c r="B27" s="4" t="s">
        <v>10</v>
      </c>
      <c r="C27" s="4"/>
      <c r="D27" s="4"/>
      <c r="E27" s="4"/>
      <c r="F27" s="4"/>
      <c r="G27" s="4"/>
      <c r="H27" s="4"/>
      <c r="I27" s="4"/>
      <c r="J27" s="4"/>
      <c r="K27" s="4"/>
    </row>
    <row r="28" spans="1:11" ht="47.25" hidden="1">
      <c r="A28" s="4" t="s">
        <v>8</v>
      </c>
      <c r="B28" s="4" t="s">
        <v>11</v>
      </c>
      <c r="C28" s="4"/>
      <c r="D28" s="4"/>
      <c r="E28" s="4"/>
      <c r="F28" s="4"/>
      <c r="G28" s="4"/>
      <c r="H28" s="4"/>
      <c r="I28" s="4"/>
      <c r="J28" s="4"/>
      <c r="K28" s="4"/>
    </row>
    <row r="29" spans="1:11" ht="81" customHeight="1">
      <c r="A29" s="4" t="s">
        <v>418</v>
      </c>
      <c r="B29" s="39" t="s">
        <v>419</v>
      </c>
      <c r="C29" s="4" t="s">
        <v>94</v>
      </c>
      <c r="D29" s="4"/>
      <c r="E29" s="4"/>
      <c r="F29" s="4"/>
      <c r="G29" s="4"/>
      <c r="H29" s="4"/>
      <c r="I29" s="4"/>
      <c r="J29" s="4"/>
      <c r="K29" s="4"/>
    </row>
    <row r="30" spans="1:11">
      <c r="A30" s="174" t="s">
        <v>164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4"/>
    </row>
    <row r="31" spans="1:11" ht="37.5" customHeight="1">
      <c r="A31" s="49" t="s">
        <v>165</v>
      </c>
      <c r="B31" s="50" t="s">
        <v>79</v>
      </c>
      <c r="C31" s="6"/>
      <c r="D31" s="6"/>
      <c r="E31" s="6"/>
      <c r="F31" s="6"/>
      <c r="G31" s="6"/>
      <c r="H31" s="6"/>
      <c r="I31" s="6"/>
      <c r="J31" s="4"/>
      <c r="K31" s="4"/>
    </row>
    <row r="32" spans="1:11" ht="31.5" hidden="1">
      <c r="A32" s="4" t="s">
        <v>8</v>
      </c>
      <c r="B32" s="4" t="s">
        <v>13</v>
      </c>
      <c r="C32" s="4"/>
      <c r="D32" s="4"/>
      <c r="E32" s="4"/>
      <c r="F32" s="4"/>
      <c r="G32" s="4"/>
      <c r="H32" s="4"/>
      <c r="I32" s="4"/>
      <c r="J32" s="4"/>
      <c r="K32" s="4"/>
    </row>
    <row r="33" spans="1:11" hidden="1">
      <c r="A33" s="6"/>
      <c r="B33" s="4" t="s">
        <v>8</v>
      </c>
      <c r="C33" s="6"/>
      <c r="D33" s="6"/>
      <c r="E33" s="6"/>
      <c r="F33" s="6"/>
      <c r="G33" s="6"/>
      <c r="H33" s="6"/>
      <c r="I33" s="6"/>
      <c r="J33" s="4"/>
      <c r="K33" s="4"/>
    </row>
    <row r="34" spans="1:11" ht="15.75" customHeight="1">
      <c r="A34" s="174" t="s">
        <v>97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</row>
    <row r="35" spans="1:11" ht="53.25" customHeight="1">
      <c r="A35" s="4" t="s">
        <v>98</v>
      </c>
      <c r="B35" s="39" t="s">
        <v>99</v>
      </c>
      <c r="C35" s="39" t="s">
        <v>93</v>
      </c>
      <c r="D35" s="4">
        <v>7.9</v>
      </c>
      <c r="E35" s="43" t="s">
        <v>166</v>
      </c>
      <c r="F35" s="6"/>
      <c r="G35" s="6"/>
      <c r="H35" s="6"/>
      <c r="I35" s="6"/>
      <c r="J35" s="4"/>
      <c r="K35" s="4"/>
    </row>
    <row r="36" spans="1:11" ht="47.25" hidden="1">
      <c r="A36" s="4" t="s">
        <v>8</v>
      </c>
      <c r="B36" s="4" t="s">
        <v>14</v>
      </c>
      <c r="C36" s="4"/>
      <c r="D36" s="4"/>
      <c r="E36" s="4"/>
      <c r="F36" s="4"/>
      <c r="G36" s="4"/>
      <c r="H36" s="4"/>
      <c r="I36" s="4"/>
      <c r="J36" s="4"/>
      <c r="K36" s="4"/>
    </row>
    <row r="37" spans="1:11" hidden="1">
      <c r="A37" s="6"/>
      <c r="B37" s="4" t="s">
        <v>8</v>
      </c>
      <c r="C37" s="6"/>
      <c r="D37" s="6"/>
      <c r="E37" s="6"/>
      <c r="F37" s="6"/>
      <c r="G37" s="6"/>
      <c r="H37" s="6"/>
      <c r="I37" s="6"/>
      <c r="J37" s="4"/>
      <c r="K37" s="4"/>
    </row>
    <row r="38" spans="1:11">
      <c r="A38" s="175" t="s">
        <v>105</v>
      </c>
      <c r="B38" s="175"/>
      <c r="C38" s="175"/>
      <c r="D38" s="174"/>
      <c r="E38" s="174"/>
      <c r="F38" s="174"/>
      <c r="G38" s="174"/>
      <c r="H38" s="174"/>
      <c r="I38" s="174"/>
      <c r="J38" s="174"/>
      <c r="K38" s="174"/>
    </row>
    <row r="39" spans="1:11" ht="60" customHeight="1">
      <c r="A39" s="37" t="s">
        <v>101</v>
      </c>
      <c r="B39" s="37" t="s">
        <v>102</v>
      </c>
      <c r="C39" s="39" t="s">
        <v>93</v>
      </c>
      <c r="D39" s="4">
        <v>16.3</v>
      </c>
      <c r="E39" s="4">
        <v>16.399999999999999</v>
      </c>
      <c r="F39" s="6"/>
      <c r="G39" s="6"/>
      <c r="H39" s="6"/>
      <c r="I39" s="6"/>
      <c r="J39" s="4"/>
      <c r="K39" s="4"/>
    </row>
    <row r="40" spans="1:11" ht="38.25" customHeight="1">
      <c r="A40" s="41" t="s">
        <v>104</v>
      </c>
      <c r="B40" s="37" t="s">
        <v>103</v>
      </c>
      <c r="C40" s="4" t="s">
        <v>106</v>
      </c>
      <c r="D40" s="4">
        <v>0</v>
      </c>
      <c r="E40" s="4">
        <v>0</v>
      </c>
      <c r="F40" s="4"/>
      <c r="G40" s="4"/>
      <c r="H40" s="4"/>
      <c r="I40" s="4"/>
      <c r="J40" s="4"/>
      <c r="K40" s="4"/>
    </row>
    <row r="41" spans="1:11">
      <c r="A41" s="176" t="s">
        <v>107</v>
      </c>
      <c r="B41" s="177"/>
      <c r="C41" s="177"/>
      <c r="D41" s="177"/>
      <c r="E41" s="177"/>
      <c r="F41" s="177"/>
      <c r="G41" s="177"/>
      <c r="H41" s="177"/>
      <c r="I41" s="177"/>
      <c r="J41" s="177"/>
      <c r="K41" s="178"/>
    </row>
    <row r="42" spans="1:11" ht="78.75">
      <c r="A42" s="42" t="s">
        <v>108</v>
      </c>
      <c r="B42" s="40" t="s">
        <v>109</v>
      </c>
      <c r="C42" s="38" t="s">
        <v>110</v>
      </c>
      <c r="D42" s="4">
        <v>535.4</v>
      </c>
      <c r="E42" s="4">
        <v>539.9</v>
      </c>
      <c r="F42" s="6"/>
      <c r="G42" s="6"/>
      <c r="H42" s="6"/>
      <c r="I42" s="6"/>
      <c r="J42" s="4"/>
      <c r="K42" s="4"/>
    </row>
    <row r="43" spans="1:11">
      <c r="A43" s="174" t="s">
        <v>111</v>
      </c>
      <c r="B43" s="174"/>
      <c r="C43" s="174"/>
      <c r="D43" s="174"/>
      <c r="E43" s="174"/>
      <c r="F43" s="174"/>
      <c r="G43" s="174"/>
      <c r="H43" s="174"/>
      <c r="I43" s="174"/>
      <c r="J43" s="174"/>
      <c r="K43" s="174"/>
    </row>
    <row r="44" spans="1:11" ht="93" customHeight="1">
      <c r="A44" s="43" t="s">
        <v>112</v>
      </c>
      <c r="B44" s="24" t="s">
        <v>113</v>
      </c>
      <c r="C44" s="4" t="s">
        <v>94</v>
      </c>
      <c r="D44" s="4">
        <v>99</v>
      </c>
      <c r="E44" s="4">
        <v>99</v>
      </c>
      <c r="F44" s="6"/>
      <c r="G44" s="6"/>
      <c r="H44" s="6"/>
      <c r="I44" s="6"/>
      <c r="J44" s="4"/>
      <c r="K44" s="4"/>
    </row>
    <row r="45" spans="1:11" ht="31.5" hidden="1">
      <c r="A45" s="4" t="s">
        <v>8</v>
      </c>
      <c r="B45" s="4" t="s">
        <v>17</v>
      </c>
      <c r="C45" s="6"/>
      <c r="D45" s="6"/>
      <c r="E45" s="6"/>
      <c r="F45" s="6"/>
      <c r="G45" s="6"/>
      <c r="H45" s="6"/>
      <c r="I45" s="6"/>
      <c r="J45" s="4"/>
      <c r="K45" s="4"/>
    </row>
    <row r="46" spans="1:11" hidden="1">
      <c r="A46" s="4" t="s">
        <v>8</v>
      </c>
      <c r="B46" s="4" t="s">
        <v>8</v>
      </c>
      <c r="C46" s="6"/>
      <c r="D46" s="6"/>
      <c r="E46" s="6"/>
      <c r="F46" s="6"/>
      <c r="G46" s="6"/>
      <c r="H46" s="6"/>
      <c r="I46" s="6"/>
      <c r="J46" s="4"/>
      <c r="K46" s="4"/>
    </row>
    <row r="47" spans="1:11" ht="33" customHeight="1">
      <c r="A47" s="173" t="s">
        <v>114</v>
      </c>
      <c r="B47" s="173"/>
      <c r="C47" s="173"/>
      <c r="D47" s="173"/>
      <c r="E47" s="173"/>
      <c r="F47" s="173"/>
      <c r="G47" s="173"/>
      <c r="H47" s="173"/>
      <c r="I47" s="173"/>
      <c r="J47" s="173"/>
      <c r="K47" s="173"/>
    </row>
    <row r="48" spans="1:11" ht="53.25" customHeight="1">
      <c r="A48" s="130" t="s">
        <v>115</v>
      </c>
      <c r="B48" s="131" t="s">
        <v>116</v>
      </c>
      <c r="C48" s="131" t="s">
        <v>117</v>
      </c>
      <c r="D48" s="131">
        <v>29</v>
      </c>
      <c r="E48" s="131">
        <v>29</v>
      </c>
      <c r="F48" s="132"/>
      <c r="G48" s="132"/>
      <c r="H48" s="132"/>
      <c r="I48" s="132"/>
      <c r="J48" s="131"/>
      <c r="K48" s="131"/>
    </row>
    <row r="49" spans="1:11" ht="36" customHeight="1">
      <c r="A49" s="179" t="s">
        <v>118</v>
      </c>
      <c r="B49" s="180"/>
      <c r="C49" s="180"/>
      <c r="D49" s="180"/>
      <c r="E49" s="180"/>
      <c r="F49" s="180"/>
      <c r="G49" s="180"/>
      <c r="H49" s="180"/>
      <c r="I49" s="180"/>
      <c r="J49" s="180"/>
      <c r="K49" s="181"/>
    </row>
    <row r="50" spans="1:11" ht="94.5">
      <c r="A50" s="44" t="s">
        <v>119</v>
      </c>
      <c r="B50" s="25" t="s">
        <v>120</v>
      </c>
      <c r="C50" s="26" t="s">
        <v>106</v>
      </c>
      <c r="D50" s="26">
        <v>181</v>
      </c>
      <c r="E50" s="26">
        <v>181</v>
      </c>
      <c r="F50" s="25"/>
      <c r="G50" s="25"/>
      <c r="H50" s="25"/>
      <c r="I50" s="24"/>
      <c r="J50" s="4"/>
      <c r="K50" s="4"/>
    </row>
    <row r="51" spans="1:11" ht="39" customHeight="1">
      <c r="A51" s="179" t="s">
        <v>121</v>
      </c>
      <c r="B51" s="180"/>
      <c r="C51" s="180"/>
      <c r="D51" s="180"/>
      <c r="E51" s="180"/>
      <c r="F51" s="180"/>
      <c r="G51" s="180"/>
      <c r="H51" s="180"/>
      <c r="I51" s="180"/>
      <c r="J51" s="180"/>
      <c r="K51" s="181"/>
    </row>
    <row r="52" spans="1:11" ht="47.25">
      <c r="A52" s="44" t="s">
        <v>122</v>
      </c>
      <c r="B52" s="25" t="s">
        <v>123</v>
      </c>
      <c r="C52" s="26" t="s">
        <v>106</v>
      </c>
      <c r="D52" s="26">
        <v>3000</v>
      </c>
      <c r="E52" s="26">
        <v>3000</v>
      </c>
      <c r="F52" s="25"/>
      <c r="G52" s="25"/>
      <c r="H52" s="25"/>
      <c r="I52" s="24"/>
      <c r="J52" s="4"/>
      <c r="K52" s="4"/>
    </row>
    <row r="53" spans="1:11">
      <c r="A53" s="179" t="s">
        <v>124</v>
      </c>
      <c r="B53" s="180"/>
      <c r="C53" s="180"/>
      <c r="D53" s="180"/>
      <c r="E53" s="180"/>
      <c r="F53" s="180"/>
      <c r="G53" s="180"/>
      <c r="H53" s="180"/>
      <c r="I53" s="180"/>
      <c r="J53" s="180"/>
      <c r="K53" s="181"/>
    </row>
    <row r="54" spans="1:11" ht="47.25">
      <c r="A54" s="44" t="s">
        <v>127</v>
      </c>
      <c r="B54" s="25" t="s">
        <v>128</v>
      </c>
      <c r="C54" s="26" t="s">
        <v>106</v>
      </c>
      <c r="D54" s="26">
        <v>60</v>
      </c>
      <c r="E54" s="26">
        <v>60</v>
      </c>
      <c r="F54" s="25"/>
      <c r="G54" s="25"/>
      <c r="H54" s="25"/>
      <c r="I54" s="24"/>
      <c r="J54" s="4"/>
      <c r="K54" s="4"/>
    </row>
    <row r="55" spans="1:11">
      <c r="A55" s="182" t="s">
        <v>125</v>
      </c>
      <c r="B55" s="183"/>
      <c r="C55" s="183"/>
      <c r="D55" s="183"/>
      <c r="E55" s="183"/>
      <c r="F55" s="183"/>
      <c r="G55" s="183"/>
      <c r="H55" s="183"/>
      <c r="I55" s="183"/>
      <c r="J55" s="183"/>
      <c r="K55" s="184"/>
    </row>
    <row r="56" spans="1:11" ht="47.25">
      <c r="A56" s="44" t="s">
        <v>130</v>
      </c>
      <c r="B56" s="25" t="s">
        <v>129</v>
      </c>
      <c r="C56" s="26" t="s">
        <v>94</v>
      </c>
      <c r="D56" s="26">
        <v>100</v>
      </c>
      <c r="E56" s="26">
        <v>100</v>
      </c>
      <c r="F56" s="25"/>
      <c r="G56" s="25"/>
      <c r="H56" s="25"/>
      <c r="I56" s="24"/>
      <c r="J56" s="4"/>
      <c r="K56" s="4"/>
    </row>
    <row r="57" spans="1:11">
      <c r="A57" s="182" t="s">
        <v>126</v>
      </c>
      <c r="B57" s="183"/>
      <c r="C57" s="183"/>
      <c r="D57" s="183"/>
      <c r="E57" s="183"/>
      <c r="F57" s="183"/>
      <c r="G57" s="183"/>
      <c r="H57" s="183"/>
      <c r="I57" s="183"/>
      <c r="J57" s="183"/>
      <c r="K57" s="184"/>
    </row>
    <row r="58" spans="1:11" ht="31.5">
      <c r="A58" s="44" t="s">
        <v>131</v>
      </c>
      <c r="B58" s="25" t="s">
        <v>132</v>
      </c>
      <c r="C58" s="26" t="s">
        <v>94</v>
      </c>
      <c r="D58" s="26">
        <v>100</v>
      </c>
      <c r="E58" s="26">
        <v>100</v>
      </c>
      <c r="F58" s="25"/>
      <c r="G58" s="25"/>
      <c r="H58" s="25"/>
      <c r="I58" s="24"/>
      <c r="J58" s="4"/>
      <c r="K58" s="4"/>
    </row>
    <row r="59" spans="1:11" ht="37.5" customHeight="1">
      <c r="A59" s="179" t="s">
        <v>133</v>
      </c>
      <c r="B59" s="180"/>
      <c r="C59" s="180"/>
      <c r="D59" s="180"/>
      <c r="E59" s="180"/>
      <c r="F59" s="180"/>
      <c r="G59" s="180"/>
      <c r="H59" s="180"/>
      <c r="I59" s="180"/>
      <c r="J59" s="180"/>
      <c r="K59" s="181"/>
    </row>
    <row r="60" spans="1:11" ht="48" customHeight="1">
      <c r="A60" s="44" t="s">
        <v>134</v>
      </c>
      <c r="B60" s="25" t="s">
        <v>81</v>
      </c>
      <c r="C60" s="26" t="s">
        <v>135</v>
      </c>
      <c r="D60" s="26">
        <v>11</v>
      </c>
      <c r="E60" s="26">
        <v>12</v>
      </c>
      <c r="F60" s="25"/>
      <c r="G60" s="25"/>
      <c r="H60" s="25"/>
      <c r="I60" s="24"/>
      <c r="J60" s="4"/>
      <c r="K60" s="4"/>
    </row>
    <row r="61" spans="1:11" ht="17.25" customHeight="1">
      <c r="A61" s="179" t="s">
        <v>136</v>
      </c>
      <c r="B61" s="180"/>
      <c r="C61" s="180"/>
      <c r="D61" s="180"/>
      <c r="E61" s="180"/>
      <c r="F61" s="180"/>
      <c r="G61" s="180"/>
      <c r="H61" s="180"/>
      <c r="I61" s="180"/>
      <c r="J61" s="180"/>
      <c r="K61" s="181"/>
    </row>
    <row r="62" spans="1:11" ht="47.25">
      <c r="A62" s="44" t="s">
        <v>137</v>
      </c>
      <c r="B62" s="25" t="s">
        <v>81</v>
      </c>
      <c r="C62" s="26" t="s">
        <v>135</v>
      </c>
      <c r="D62" s="26">
        <v>11</v>
      </c>
      <c r="E62" s="26">
        <v>12</v>
      </c>
      <c r="F62" s="25"/>
      <c r="G62" s="25"/>
      <c r="H62" s="25"/>
      <c r="I62" s="24"/>
      <c r="J62" s="4"/>
      <c r="K62" s="4"/>
    </row>
    <row r="63" spans="1:11">
      <c r="A63" s="179" t="s">
        <v>138</v>
      </c>
      <c r="B63" s="180"/>
      <c r="C63" s="180"/>
      <c r="D63" s="180"/>
      <c r="E63" s="180"/>
      <c r="F63" s="180"/>
      <c r="G63" s="180"/>
      <c r="H63" s="180"/>
      <c r="I63" s="180"/>
      <c r="J63" s="180"/>
      <c r="K63" s="181"/>
    </row>
    <row r="64" spans="1:11" ht="54.75" customHeight="1">
      <c r="A64" s="179" t="s">
        <v>139</v>
      </c>
      <c r="B64" s="194"/>
      <c r="C64" s="194"/>
      <c r="D64" s="180"/>
      <c r="E64" s="180"/>
      <c r="F64" s="180"/>
      <c r="G64" s="180"/>
      <c r="H64" s="180"/>
      <c r="I64" s="180"/>
      <c r="J64" s="180"/>
      <c r="K64" s="181"/>
    </row>
    <row r="65" spans="1:11" ht="110.25" customHeight="1">
      <c r="A65" s="45" t="s">
        <v>140</v>
      </c>
      <c r="B65" s="46" t="s">
        <v>143</v>
      </c>
      <c r="C65" s="44" t="s">
        <v>135</v>
      </c>
      <c r="D65" s="26">
        <v>2</v>
      </c>
      <c r="E65" s="26">
        <v>2</v>
      </c>
      <c r="F65" s="25"/>
      <c r="G65" s="25"/>
      <c r="H65" s="25"/>
      <c r="I65" s="24"/>
      <c r="J65" s="4"/>
      <c r="K65" s="4"/>
    </row>
    <row r="66" spans="1:11" ht="63">
      <c r="A66" s="45" t="s">
        <v>141</v>
      </c>
      <c r="B66" s="46" t="s">
        <v>144</v>
      </c>
      <c r="C66" s="47"/>
      <c r="D66" s="26">
        <v>1</v>
      </c>
      <c r="E66" s="26">
        <v>1</v>
      </c>
      <c r="F66" s="25"/>
      <c r="G66" s="25"/>
      <c r="H66" s="25"/>
      <c r="I66" s="24"/>
      <c r="J66" s="4"/>
      <c r="K66" s="4"/>
    </row>
    <row r="67" spans="1:11" ht="63.75" customHeight="1">
      <c r="A67" s="45" t="s">
        <v>142</v>
      </c>
      <c r="B67" s="46" t="s">
        <v>145</v>
      </c>
      <c r="C67" s="47"/>
      <c r="D67" s="26">
        <v>1</v>
      </c>
      <c r="E67" s="26">
        <v>1</v>
      </c>
      <c r="F67" s="25"/>
      <c r="G67" s="25"/>
      <c r="H67" s="25"/>
      <c r="I67" s="24"/>
      <c r="J67" s="4"/>
      <c r="K67" s="4"/>
    </row>
    <row r="68" spans="1:11">
      <c r="A68" s="179" t="s">
        <v>146</v>
      </c>
      <c r="B68" s="180"/>
      <c r="C68" s="180"/>
      <c r="D68" s="180"/>
      <c r="E68" s="180"/>
      <c r="F68" s="180"/>
      <c r="G68" s="180"/>
      <c r="H68" s="180"/>
      <c r="I68" s="180"/>
      <c r="J68" s="180"/>
      <c r="K68" s="181"/>
    </row>
    <row r="69" spans="1:11" ht="110.25">
      <c r="A69" s="44" t="s">
        <v>152</v>
      </c>
      <c r="B69" s="25" t="s">
        <v>153</v>
      </c>
      <c r="C69" s="26" t="s">
        <v>135</v>
      </c>
      <c r="D69" s="26">
        <v>7</v>
      </c>
      <c r="E69" s="26">
        <v>7</v>
      </c>
      <c r="F69" s="25"/>
      <c r="G69" s="25"/>
      <c r="H69" s="25"/>
      <c r="I69" s="24"/>
      <c r="J69" s="4"/>
      <c r="K69" s="4"/>
    </row>
    <row r="70" spans="1:11" ht="32.25" customHeight="1">
      <c r="A70" s="179" t="s">
        <v>147</v>
      </c>
      <c r="B70" s="180"/>
      <c r="C70" s="180"/>
      <c r="D70" s="180"/>
      <c r="E70" s="180"/>
      <c r="F70" s="180"/>
      <c r="G70" s="180"/>
      <c r="H70" s="180"/>
      <c r="I70" s="180"/>
      <c r="J70" s="180"/>
      <c r="K70" s="181"/>
    </row>
    <row r="71" spans="1:11" ht="126">
      <c r="A71" s="44" t="s">
        <v>154</v>
      </c>
      <c r="B71" s="25" t="s">
        <v>155</v>
      </c>
      <c r="C71" s="26" t="s">
        <v>135</v>
      </c>
      <c r="D71" s="26">
        <v>7</v>
      </c>
      <c r="E71" s="26">
        <v>7</v>
      </c>
      <c r="F71" s="25"/>
      <c r="G71" s="25"/>
      <c r="H71" s="25"/>
      <c r="I71" s="24"/>
      <c r="J71" s="4"/>
      <c r="K71" s="4"/>
    </row>
    <row r="72" spans="1:11" ht="34.5" customHeight="1">
      <c r="A72" s="179" t="s">
        <v>148</v>
      </c>
      <c r="B72" s="180"/>
      <c r="C72" s="180"/>
      <c r="D72" s="180"/>
      <c r="E72" s="180"/>
      <c r="F72" s="180"/>
      <c r="G72" s="180"/>
      <c r="H72" s="180"/>
      <c r="I72" s="180"/>
      <c r="J72" s="180"/>
      <c r="K72" s="181"/>
    </row>
    <row r="73" spans="1:11" ht="126">
      <c r="A73" s="44" t="s">
        <v>156</v>
      </c>
      <c r="B73" s="25" t="s">
        <v>157</v>
      </c>
      <c r="C73" s="26" t="s">
        <v>135</v>
      </c>
      <c r="D73" s="26">
        <v>7</v>
      </c>
      <c r="E73" s="26">
        <v>7</v>
      </c>
      <c r="F73" s="25"/>
      <c r="G73" s="25"/>
      <c r="H73" s="25"/>
      <c r="I73" s="24"/>
      <c r="J73" s="4"/>
      <c r="K73" s="4"/>
    </row>
    <row r="74" spans="1:11" ht="33.75" customHeight="1">
      <c r="A74" s="182" t="s">
        <v>149</v>
      </c>
      <c r="B74" s="183"/>
      <c r="C74" s="183"/>
      <c r="D74" s="183"/>
      <c r="E74" s="183"/>
      <c r="F74" s="183"/>
      <c r="G74" s="183"/>
      <c r="H74" s="183"/>
      <c r="I74" s="183"/>
      <c r="J74" s="183"/>
      <c r="K74" s="184"/>
    </row>
    <row r="75" spans="1:11" ht="63">
      <c r="A75" s="44" t="s">
        <v>158</v>
      </c>
      <c r="B75" s="25" t="s">
        <v>161</v>
      </c>
      <c r="C75" s="26" t="s">
        <v>106</v>
      </c>
      <c r="D75" s="26">
        <v>200</v>
      </c>
      <c r="E75" s="26">
        <v>200</v>
      </c>
      <c r="F75" s="25"/>
      <c r="G75" s="25"/>
      <c r="H75" s="25"/>
      <c r="I75" s="24"/>
      <c r="J75" s="4"/>
      <c r="K75" s="4"/>
    </row>
    <row r="76" spans="1:11" ht="35.25" customHeight="1">
      <c r="A76" s="182" t="s">
        <v>150</v>
      </c>
      <c r="B76" s="183"/>
      <c r="C76" s="183"/>
      <c r="D76" s="183"/>
      <c r="E76" s="183"/>
      <c r="F76" s="183"/>
      <c r="G76" s="183"/>
      <c r="H76" s="183"/>
      <c r="I76" s="183"/>
      <c r="J76" s="183"/>
      <c r="K76" s="184"/>
    </row>
    <row r="77" spans="1:11" ht="94.5">
      <c r="A77" s="44" t="s">
        <v>159</v>
      </c>
      <c r="B77" s="48" t="s">
        <v>162</v>
      </c>
      <c r="C77" s="26" t="s">
        <v>135</v>
      </c>
      <c r="D77" s="26">
        <v>24</v>
      </c>
      <c r="E77" s="26">
        <v>24</v>
      </c>
      <c r="F77" s="25"/>
      <c r="G77" s="25"/>
      <c r="H77" s="25"/>
      <c r="I77" s="24"/>
      <c r="J77" s="4"/>
      <c r="K77" s="4"/>
    </row>
    <row r="78" spans="1:11" ht="39" customHeight="1">
      <c r="A78" s="182" t="s">
        <v>151</v>
      </c>
      <c r="B78" s="183"/>
      <c r="C78" s="183"/>
      <c r="D78" s="183"/>
      <c r="E78" s="183"/>
      <c r="F78" s="183"/>
      <c r="G78" s="183"/>
      <c r="H78" s="183"/>
      <c r="I78" s="183"/>
      <c r="J78" s="183"/>
      <c r="K78" s="184"/>
    </row>
    <row r="79" spans="1:11" ht="94.5">
      <c r="A79" s="44" t="s">
        <v>160</v>
      </c>
      <c r="B79" s="48" t="s">
        <v>163</v>
      </c>
      <c r="C79" s="26" t="s">
        <v>135</v>
      </c>
      <c r="D79" s="26">
        <v>5</v>
      </c>
      <c r="E79" s="26">
        <v>5</v>
      </c>
      <c r="F79" s="25"/>
      <c r="G79" s="25"/>
      <c r="H79" s="25"/>
      <c r="I79" s="24"/>
      <c r="J79" s="4"/>
      <c r="K79" s="4"/>
    </row>
    <row r="80" spans="1:11" ht="15.75" customHeight="1">
      <c r="A80" s="117"/>
      <c r="B80" s="117"/>
      <c r="C80" s="117"/>
      <c r="D80" s="117"/>
      <c r="E80" s="117"/>
      <c r="F80" s="117"/>
      <c r="G80" s="117"/>
      <c r="H80" s="117"/>
      <c r="I80" s="151"/>
      <c r="J80" s="152"/>
      <c r="K80" s="152"/>
    </row>
    <row r="81" spans="1:11" ht="15.75" customHeight="1">
      <c r="A81" s="153"/>
      <c r="B81" s="153"/>
      <c r="C81" s="153"/>
      <c r="D81" s="153"/>
      <c r="E81" s="153"/>
      <c r="F81" s="153"/>
      <c r="G81" s="153"/>
      <c r="H81" s="153"/>
      <c r="I81" s="154"/>
      <c r="J81" s="115"/>
      <c r="K81" s="115"/>
    </row>
    <row r="82" spans="1:11">
      <c r="A82" s="169" t="s">
        <v>423</v>
      </c>
      <c r="B82" s="169"/>
      <c r="C82" s="153"/>
      <c r="D82" s="153"/>
      <c r="E82" s="153"/>
      <c r="F82" s="153"/>
      <c r="G82" s="153"/>
      <c r="H82" s="153"/>
      <c r="I82" s="154"/>
      <c r="J82" s="115"/>
      <c r="K82" s="115"/>
    </row>
    <row r="83" spans="1:11" ht="39" customHeight="1">
      <c r="A83" s="169"/>
      <c r="B83" s="169"/>
      <c r="J83" s="170" t="s">
        <v>422</v>
      </c>
      <c r="K83" s="170"/>
    </row>
  </sheetData>
  <mergeCells count="37">
    <mergeCell ref="A68:K68"/>
    <mergeCell ref="A78:K78"/>
    <mergeCell ref="A70:K70"/>
    <mergeCell ref="A72:K72"/>
    <mergeCell ref="A74:K74"/>
    <mergeCell ref="A76:K76"/>
    <mergeCell ref="A57:K57"/>
    <mergeCell ref="A59:K59"/>
    <mergeCell ref="A61:K61"/>
    <mergeCell ref="A63:K63"/>
    <mergeCell ref="A64:K64"/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82:B83"/>
    <mergeCell ref="J83:K83"/>
    <mergeCell ref="A7:K7"/>
    <mergeCell ref="A8:K8"/>
    <mergeCell ref="A6:K6"/>
    <mergeCell ref="A9:K9"/>
    <mergeCell ref="A47:K47"/>
    <mergeCell ref="A43:K43"/>
    <mergeCell ref="A38:K38"/>
    <mergeCell ref="A34:K34"/>
    <mergeCell ref="A30:K30"/>
    <mergeCell ref="A41:K41"/>
    <mergeCell ref="A49:K49"/>
    <mergeCell ref="A51:K51"/>
    <mergeCell ref="A53:K53"/>
    <mergeCell ref="A55:K55"/>
  </mergeCells>
  <pageMargins left="0.70866141732283472" right="0.70866141732283472" top="0.74803149606299213" bottom="0.74803149606299213" header="0.31496062992125984" footer="0.31496062992125984"/>
  <pageSetup paperSize="9" scale="94" orientation="landscape" horizontalDpi="180" verticalDpi="180" r:id="rId1"/>
  <rowBreaks count="2" manualBreakCount="2">
    <brk id="41" max="16383" man="1"/>
    <brk id="70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81"/>
  <sheetViews>
    <sheetView tabSelected="1" view="pageBreakPreview" topLeftCell="A58" zoomScale="72" zoomScaleSheetLayoutView="72" workbookViewId="0">
      <selection activeCell="A43" sqref="A43:F43"/>
    </sheetView>
  </sheetViews>
  <sheetFormatPr defaultRowHeight="15.75"/>
  <cols>
    <col min="1" max="1" width="6.7109375" style="7" customWidth="1"/>
    <col min="2" max="2" width="38.7109375" style="7" customWidth="1"/>
    <col min="3" max="3" width="12" style="7" customWidth="1"/>
    <col min="4" max="4" width="31.7109375" style="7" customWidth="1"/>
    <col min="5" max="5" width="32.42578125" style="7" customWidth="1"/>
    <col min="6" max="6" width="22.7109375" style="7" customWidth="1"/>
    <col min="7" max="16384" width="9.140625" style="7"/>
  </cols>
  <sheetData>
    <row r="1" spans="1:6">
      <c r="E1" s="195" t="s">
        <v>421</v>
      </c>
      <c r="F1" s="196"/>
    </row>
    <row r="2" spans="1:6">
      <c r="E2" s="196"/>
      <c r="F2" s="196"/>
    </row>
    <row r="3" spans="1:6" ht="19.5" customHeight="1">
      <c r="E3" s="196"/>
      <c r="F3" s="196"/>
    </row>
    <row r="4" spans="1:6" ht="18" customHeight="1">
      <c r="E4" s="196"/>
      <c r="F4" s="196"/>
    </row>
    <row r="5" spans="1:6" ht="18.75" customHeight="1">
      <c r="A5" s="200"/>
      <c r="B5" s="200"/>
      <c r="C5" s="200"/>
      <c r="D5" s="200"/>
      <c r="E5" s="200"/>
      <c r="F5" s="200"/>
    </row>
    <row r="6" spans="1:6" ht="18.75" customHeight="1">
      <c r="A6" s="201" t="s">
        <v>18</v>
      </c>
      <c r="B6" s="201"/>
      <c r="C6" s="201"/>
      <c r="D6" s="201"/>
      <c r="E6" s="201"/>
      <c r="F6" s="201"/>
    </row>
    <row r="7" spans="1:6" ht="17.25" customHeight="1">
      <c r="A7" s="201" t="s">
        <v>19</v>
      </c>
      <c r="B7" s="201"/>
      <c r="C7" s="201"/>
      <c r="D7" s="201"/>
      <c r="E7" s="201"/>
      <c r="F7" s="201"/>
    </row>
    <row r="8" spans="1:6">
      <c r="A8" s="202" t="s">
        <v>226</v>
      </c>
      <c r="B8" s="202"/>
      <c r="C8" s="202"/>
      <c r="D8" s="202"/>
      <c r="E8" s="202"/>
      <c r="F8" s="202"/>
    </row>
    <row r="9" spans="1:6">
      <c r="A9" s="8"/>
      <c r="B9" s="8"/>
      <c r="C9" s="8"/>
      <c r="D9" s="8"/>
      <c r="E9" s="8"/>
      <c r="F9" s="8"/>
    </row>
    <row r="10" spans="1:6" s="5" customFormat="1" ht="83.25" customHeight="1">
      <c r="A10" s="4" t="s">
        <v>20</v>
      </c>
      <c r="B10" s="4" t="s">
        <v>21</v>
      </c>
      <c r="C10" s="4" t="s">
        <v>22</v>
      </c>
      <c r="D10" s="4" t="s">
        <v>23</v>
      </c>
      <c r="E10" s="4" t="s">
        <v>24</v>
      </c>
      <c r="F10" s="4" t="s">
        <v>25</v>
      </c>
    </row>
    <row r="11" spans="1:6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</row>
    <row r="12" spans="1:6">
      <c r="A12" s="198" t="s">
        <v>7</v>
      </c>
      <c r="B12" s="198"/>
      <c r="C12" s="198"/>
      <c r="D12" s="198"/>
      <c r="E12" s="198"/>
      <c r="F12" s="198"/>
    </row>
    <row r="13" spans="1:6" ht="47.25">
      <c r="A13" s="33">
        <v>1</v>
      </c>
      <c r="B13" s="139" t="s">
        <v>78</v>
      </c>
      <c r="C13" s="38" t="s">
        <v>92</v>
      </c>
      <c r="D13" s="9"/>
      <c r="E13" s="9"/>
      <c r="F13" s="9"/>
    </row>
    <row r="14" spans="1:6" ht="157.5">
      <c r="A14" s="33">
        <v>2</v>
      </c>
      <c r="B14" s="139" t="s">
        <v>79</v>
      </c>
      <c r="C14" s="139" t="s">
        <v>93</v>
      </c>
      <c r="D14" s="102" t="s">
        <v>171</v>
      </c>
      <c r="E14" s="9"/>
      <c r="F14" s="9"/>
    </row>
    <row r="15" spans="1:6" ht="126">
      <c r="A15" s="33" t="s">
        <v>82</v>
      </c>
      <c r="B15" s="139" t="s">
        <v>80</v>
      </c>
      <c r="C15" s="33" t="s">
        <v>94</v>
      </c>
      <c r="D15" s="27"/>
      <c r="E15" s="27"/>
      <c r="F15" s="27"/>
    </row>
    <row r="16" spans="1:6" ht="63">
      <c r="A16" s="33" t="s">
        <v>83</v>
      </c>
      <c r="B16" s="140" t="s">
        <v>81</v>
      </c>
      <c r="C16" s="33" t="s">
        <v>95</v>
      </c>
      <c r="D16" s="27"/>
      <c r="E16" s="27"/>
      <c r="F16" s="27"/>
    </row>
    <row r="17" spans="1:6" ht="409.5">
      <c r="A17" s="138" t="s">
        <v>414</v>
      </c>
      <c r="B17" s="102" t="s">
        <v>144</v>
      </c>
      <c r="C17" s="101"/>
      <c r="D17" s="102" t="s">
        <v>416</v>
      </c>
      <c r="E17" s="27"/>
      <c r="F17" s="27"/>
    </row>
    <row r="18" spans="1:6" ht="409.5">
      <c r="A18" s="138" t="s">
        <v>415</v>
      </c>
      <c r="B18" s="102" t="s">
        <v>145</v>
      </c>
      <c r="C18" s="101"/>
      <c r="D18" s="102" t="s">
        <v>176</v>
      </c>
      <c r="E18" s="9"/>
      <c r="F18" s="9"/>
    </row>
    <row r="19" spans="1:6" hidden="1">
      <c r="A19" s="198" t="s">
        <v>27</v>
      </c>
      <c r="B19" s="199"/>
      <c r="C19" s="198"/>
      <c r="D19" s="198"/>
      <c r="E19" s="198"/>
      <c r="F19" s="198"/>
    </row>
    <row r="20" spans="1:6" ht="47.25" hidden="1">
      <c r="A20" s="2" t="s">
        <v>28</v>
      </c>
      <c r="B20" s="9" t="s">
        <v>29</v>
      </c>
      <c r="C20" s="9"/>
      <c r="D20" s="9"/>
      <c r="E20" s="9"/>
      <c r="F20" s="9"/>
    </row>
    <row r="21" spans="1:6" ht="47.25" hidden="1">
      <c r="A21" s="2" t="s">
        <v>28</v>
      </c>
      <c r="B21" s="9" t="s">
        <v>30</v>
      </c>
      <c r="C21" s="9"/>
      <c r="D21" s="9"/>
      <c r="E21" s="9"/>
      <c r="F21" s="9"/>
    </row>
    <row r="22" spans="1:6" hidden="1">
      <c r="A22" s="2" t="s">
        <v>28</v>
      </c>
      <c r="B22" s="2" t="s">
        <v>26</v>
      </c>
      <c r="C22" s="9"/>
      <c r="D22" s="9"/>
      <c r="E22" s="9"/>
      <c r="F22" s="9"/>
    </row>
    <row r="23" spans="1:6" hidden="1">
      <c r="A23" s="198" t="s">
        <v>31</v>
      </c>
      <c r="B23" s="198"/>
      <c r="C23" s="198"/>
      <c r="D23" s="198"/>
      <c r="E23" s="198"/>
      <c r="F23" s="198"/>
    </row>
    <row r="24" spans="1:6" ht="47.25" hidden="1">
      <c r="A24" s="2" t="s">
        <v>28</v>
      </c>
      <c r="B24" s="9" t="s">
        <v>32</v>
      </c>
      <c r="C24" s="9"/>
      <c r="D24" s="9"/>
      <c r="E24" s="9"/>
      <c r="F24" s="9"/>
    </row>
    <row r="25" spans="1:6" ht="47.25" hidden="1">
      <c r="A25" s="2" t="s">
        <v>28</v>
      </c>
      <c r="B25" s="9" t="s">
        <v>33</v>
      </c>
      <c r="C25" s="9"/>
      <c r="D25" s="9"/>
      <c r="E25" s="9"/>
      <c r="F25" s="9"/>
    </row>
    <row r="26" spans="1:6" hidden="1">
      <c r="A26" s="2" t="s">
        <v>28</v>
      </c>
      <c r="B26" s="2" t="s">
        <v>28</v>
      </c>
      <c r="C26" s="9"/>
      <c r="D26" s="9"/>
      <c r="E26" s="9"/>
      <c r="F26" s="9"/>
    </row>
    <row r="27" spans="1:6" ht="15.75" customHeight="1">
      <c r="A27" s="203" t="s">
        <v>164</v>
      </c>
      <c r="B27" s="204"/>
      <c r="C27" s="204"/>
      <c r="D27" s="204"/>
      <c r="E27" s="204"/>
      <c r="F27" s="205"/>
    </row>
    <row r="28" spans="1:6" ht="189" customHeight="1">
      <c r="A28" s="144" t="s">
        <v>165</v>
      </c>
      <c r="B28" s="85" t="s">
        <v>79</v>
      </c>
      <c r="C28" s="9"/>
      <c r="D28" s="102" t="s">
        <v>171</v>
      </c>
      <c r="E28" s="9"/>
      <c r="F28" s="9"/>
    </row>
    <row r="29" spans="1:6" ht="31.5" hidden="1">
      <c r="A29" s="2" t="s">
        <v>28</v>
      </c>
      <c r="B29" s="27" t="s">
        <v>13</v>
      </c>
      <c r="C29" s="27"/>
      <c r="D29" s="27"/>
      <c r="E29" s="27"/>
      <c r="F29" s="27"/>
    </row>
    <row r="30" spans="1:6" hidden="1">
      <c r="A30" s="2" t="s">
        <v>28</v>
      </c>
      <c r="B30" s="2" t="s">
        <v>26</v>
      </c>
      <c r="C30" s="27"/>
      <c r="D30" s="27"/>
      <c r="E30" s="27"/>
      <c r="F30" s="27"/>
    </row>
    <row r="31" spans="1:6">
      <c r="A31" s="203" t="s">
        <v>168</v>
      </c>
      <c r="B31" s="204"/>
      <c r="C31" s="204"/>
      <c r="D31" s="204"/>
      <c r="E31" s="204"/>
      <c r="F31" s="205"/>
    </row>
    <row r="32" spans="1:6" ht="157.5">
      <c r="A32" s="143" t="s">
        <v>169</v>
      </c>
      <c r="B32" s="102" t="s">
        <v>99</v>
      </c>
      <c r="C32" s="1" t="s">
        <v>93</v>
      </c>
      <c r="D32" s="27" t="s">
        <v>172</v>
      </c>
      <c r="E32" s="27"/>
      <c r="F32" s="27"/>
    </row>
    <row r="33" spans="1:6">
      <c r="A33" s="198" t="s">
        <v>105</v>
      </c>
      <c r="B33" s="198"/>
      <c r="C33" s="198"/>
      <c r="D33" s="198"/>
      <c r="E33" s="198"/>
      <c r="F33" s="198"/>
    </row>
    <row r="34" spans="1:6" ht="157.5">
      <c r="A34" s="141" t="s">
        <v>101</v>
      </c>
      <c r="B34" s="141" t="s">
        <v>102</v>
      </c>
      <c r="C34" s="1" t="s">
        <v>93</v>
      </c>
      <c r="D34" s="27" t="s">
        <v>173</v>
      </c>
      <c r="E34" s="9"/>
      <c r="F34" s="9"/>
    </row>
    <row r="35" spans="1:6" ht="47.25">
      <c r="A35" s="41" t="s">
        <v>104</v>
      </c>
      <c r="B35" s="37" t="s">
        <v>103</v>
      </c>
      <c r="C35" s="4" t="s">
        <v>106</v>
      </c>
      <c r="D35" s="9"/>
      <c r="E35" s="9"/>
      <c r="F35" s="9"/>
    </row>
    <row r="36" spans="1:6">
      <c r="A36" s="216" t="s">
        <v>107</v>
      </c>
      <c r="B36" s="217"/>
      <c r="C36" s="217"/>
      <c r="D36" s="217"/>
      <c r="E36" s="217"/>
      <c r="F36" s="218"/>
    </row>
    <row r="37" spans="1:6" ht="173.25">
      <c r="A37" s="42" t="s">
        <v>108</v>
      </c>
      <c r="B37" s="142" t="s">
        <v>109</v>
      </c>
      <c r="C37" s="38" t="s">
        <v>110</v>
      </c>
      <c r="D37" s="27" t="s">
        <v>174</v>
      </c>
      <c r="E37" s="27"/>
      <c r="F37" s="27"/>
    </row>
    <row r="38" spans="1:6" hidden="1">
      <c r="A38" s="2" t="s">
        <v>28</v>
      </c>
      <c r="B38" s="2" t="s">
        <v>26</v>
      </c>
      <c r="C38" s="9"/>
      <c r="D38" s="9"/>
      <c r="E38" s="9"/>
      <c r="F38" s="9"/>
    </row>
    <row r="39" spans="1:6">
      <c r="A39" s="198" t="s">
        <v>111</v>
      </c>
      <c r="B39" s="198"/>
      <c r="C39" s="198"/>
      <c r="D39" s="198"/>
      <c r="E39" s="198"/>
      <c r="F39" s="198"/>
    </row>
    <row r="40" spans="1:6" ht="94.5">
      <c r="A40" s="43" t="s">
        <v>112</v>
      </c>
      <c r="B40" s="24" t="s">
        <v>113</v>
      </c>
      <c r="C40" s="4" t="s">
        <v>94</v>
      </c>
      <c r="D40" s="9"/>
      <c r="E40" s="9"/>
      <c r="F40" s="9"/>
    </row>
    <row r="41" spans="1:6" ht="31.5" hidden="1">
      <c r="A41" s="2" t="s">
        <v>28</v>
      </c>
      <c r="B41" s="9" t="s">
        <v>17</v>
      </c>
      <c r="C41" s="9"/>
      <c r="D41" s="9"/>
      <c r="E41" s="9"/>
      <c r="F41" s="9"/>
    </row>
    <row r="42" spans="1:6" hidden="1">
      <c r="A42" s="2" t="s">
        <v>28</v>
      </c>
      <c r="B42" s="2" t="s">
        <v>26</v>
      </c>
      <c r="C42" s="198"/>
      <c r="D42" s="198"/>
      <c r="E42" s="198"/>
      <c r="F42" s="198"/>
    </row>
    <row r="43" spans="1:6" ht="32.25" customHeight="1">
      <c r="A43" s="299" t="s">
        <v>114</v>
      </c>
      <c r="B43" s="299"/>
      <c r="C43" s="299"/>
      <c r="D43" s="299"/>
      <c r="E43" s="299"/>
      <c r="F43" s="299"/>
    </row>
    <row r="44" spans="1:6" ht="63">
      <c r="A44" s="300" t="s">
        <v>115</v>
      </c>
      <c r="B44" s="301" t="s">
        <v>116</v>
      </c>
      <c r="C44" s="302" t="s">
        <v>117</v>
      </c>
      <c r="D44" s="303"/>
      <c r="E44" s="303"/>
      <c r="F44" s="303"/>
    </row>
    <row r="45" spans="1:6" ht="34.5" customHeight="1">
      <c r="A45" s="219" t="s">
        <v>118</v>
      </c>
      <c r="B45" s="220"/>
      <c r="C45" s="220"/>
      <c r="D45" s="220"/>
      <c r="E45" s="220"/>
      <c r="F45" s="221"/>
    </row>
    <row r="46" spans="1:6" ht="110.25">
      <c r="A46" s="44" t="s">
        <v>119</v>
      </c>
      <c r="B46" s="25" t="s">
        <v>120</v>
      </c>
      <c r="C46" s="26" t="s">
        <v>106</v>
      </c>
      <c r="D46" s="9"/>
      <c r="E46" s="9"/>
      <c r="F46" s="9"/>
    </row>
    <row r="47" spans="1:6" ht="54.75" customHeight="1">
      <c r="A47" s="222" t="s">
        <v>121</v>
      </c>
      <c r="B47" s="223"/>
      <c r="C47" s="223"/>
      <c r="D47" s="223"/>
      <c r="E47" s="223"/>
      <c r="F47" s="224"/>
    </row>
    <row r="48" spans="1:6" ht="42.75" customHeight="1">
      <c r="A48" s="44" t="s">
        <v>122</v>
      </c>
      <c r="B48" s="25" t="s">
        <v>123</v>
      </c>
      <c r="C48" s="26" t="s">
        <v>106</v>
      </c>
      <c r="D48" s="27"/>
      <c r="E48" s="27"/>
      <c r="F48" s="27"/>
    </row>
    <row r="49" spans="1:6">
      <c r="A49" s="225" t="s">
        <v>124</v>
      </c>
      <c r="B49" s="226"/>
      <c r="C49" s="226"/>
      <c r="D49" s="226"/>
      <c r="E49" s="226"/>
      <c r="F49" s="227"/>
    </row>
    <row r="50" spans="1:6" ht="47.25">
      <c r="A50" s="44" t="s">
        <v>127</v>
      </c>
      <c r="B50" s="25" t="s">
        <v>128</v>
      </c>
      <c r="C50" s="26" t="s">
        <v>106</v>
      </c>
      <c r="D50" s="27"/>
      <c r="E50" s="27"/>
      <c r="F50" s="27"/>
    </row>
    <row r="51" spans="1:6">
      <c r="A51" s="203" t="s">
        <v>125</v>
      </c>
      <c r="B51" s="204"/>
      <c r="C51" s="204"/>
      <c r="D51" s="204"/>
      <c r="E51" s="204"/>
      <c r="F51" s="205"/>
    </row>
    <row r="52" spans="1:6" ht="47.25">
      <c r="A52" s="44" t="s">
        <v>130</v>
      </c>
      <c r="B52" s="25" t="s">
        <v>129</v>
      </c>
      <c r="C52" s="26" t="s">
        <v>94</v>
      </c>
      <c r="D52" s="27"/>
      <c r="E52" s="27"/>
      <c r="F52" s="27"/>
    </row>
    <row r="53" spans="1:6">
      <c r="A53" s="203" t="s">
        <v>126</v>
      </c>
      <c r="B53" s="204"/>
      <c r="C53" s="204"/>
      <c r="D53" s="204"/>
      <c r="E53" s="204"/>
      <c r="F53" s="205"/>
    </row>
    <row r="54" spans="1:6" ht="47.25">
      <c r="A54" s="44" t="s">
        <v>131</v>
      </c>
      <c r="B54" s="25" t="s">
        <v>132</v>
      </c>
      <c r="C54" s="26" t="s">
        <v>94</v>
      </c>
      <c r="D54" s="27"/>
      <c r="E54" s="27"/>
      <c r="F54" s="27"/>
    </row>
    <row r="55" spans="1:6" ht="36" customHeight="1">
      <c r="A55" s="203" t="s">
        <v>133</v>
      </c>
      <c r="B55" s="204"/>
      <c r="C55" s="204"/>
      <c r="D55" s="204"/>
      <c r="E55" s="204"/>
      <c r="F55" s="205"/>
    </row>
    <row r="56" spans="1:6" ht="63">
      <c r="A56" s="44" t="s">
        <v>134</v>
      </c>
      <c r="B56" s="25" t="s">
        <v>81</v>
      </c>
      <c r="C56" s="26" t="s">
        <v>135</v>
      </c>
      <c r="D56" s="27"/>
      <c r="E56" s="27"/>
      <c r="F56" s="27"/>
    </row>
    <row r="57" spans="1:6">
      <c r="A57" s="203" t="s">
        <v>136</v>
      </c>
      <c r="B57" s="204"/>
      <c r="C57" s="204"/>
      <c r="D57" s="204"/>
      <c r="E57" s="204"/>
      <c r="F57" s="205"/>
    </row>
    <row r="58" spans="1:6" ht="63">
      <c r="A58" s="44" t="s">
        <v>137</v>
      </c>
      <c r="B58" s="25" t="s">
        <v>81</v>
      </c>
      <c r="C58" s="26" t="s">
        <v>135</v>
      </c>
      <c r="D58" s="27"/>
      <c r="E58" s="27"/>
      <c r="F58" s="27"/>
    </row>
    <row r="59" spans="1:6">
      <c r="A59" s="206" t="s">
        <v>138</v>
      </c>
      <c r="B59" s="207"/>
      <c r="C59" s="207"/>
      <c r="D59" s="207"/>
      <c r="E59" s="207"/>
      <c r="F59" s="208"/>
    </row>
    <row r="60" spans="1:6" s="51" customFormat="1" ht="71.25" customHeight="1">
      <c r="A60" s="209" t="s">
        <v>170</v>
      </c>
      <c r="B60" s="210"/>
      <c r="C60" s="210"/>
      <c r="D60" s="210"/>
      <c r="E60" s="210"/>
      <c r="F60" s="211"/>
    </row>
    <row r="61" spans="1:6" ht="189">
      <c r="A61" s="135" t="s">
        <v>140</v>
      </c>
      <c r="B61" s="134" t="s">
        <v>143</v>
      </c>
      <c r="C61" s="44" t="s">
        <v>135</v>
      </c>
      <c r="D61" s="27" t="s">
        <v>177</v>
      </c>
      <c r="E61" s="27"/>
      <c r="F61" s="27"/>
    </row>
    <row r="62" spans="1:6" ht="409.5">
      <c r="A62" s="135" t="s">
        <v>141</v>
      </c>
      <c r="B62" s="134" t="s">
        <v>144</v>
      </c>
      <c r="C62" s="47"/>
      <c r="D62" s="27" t="s">
        <v>175</v>
      </c>
      <c r="E62" s="27"/>
      <c r="F62" s="27"/>
    </row>
    <row r="63" spans="1:6" ht="409.5">
      <c r="A63" s="135" t="s">
        <v>142</v>
      </c>
      <c r="B63" s="134" t="s">
        <v>145</v>
      </c>
      <c r="C63" s="47"/>
      <c r="D63" s="27" t="s">
        <v>176</v>
      </c>
      <c r="E63" s="27"/>
      <c r="F63" s="27"/>
    </row>
    <row r="64" spans="1:6">
      <c r="A64" s="212" t="s">
        <v>146</v>
      </c>
      <c r="B64" s="213"/>
      <c r="C64" s="213"/>
      <c r="D64" s="213"/>
      <c r="E64" s="213"/>
      <c r="F64" s="214"/>
    </row>
    <row r="65" spans="1:6" ht="283.5">
      <c r="A65" s="136" t="s">
        <v>152</v>
      </c>
      <c r="B65" s="133" t="s">
        <v>153</v>
      </c>
      <c r="C65" s="26" t="s">
        <v>135</v>
      </c>
      <c r="D65" s="27" t="s">
        <v>178</v>
      </c>
      <c r="E65" s="27"/>
      <c r="F65" s="27"/>
    </row>
    <row r="66" spans="1:6" ht="32.25" customHeight="1">
      <c r="A66" s="206" t="s">
        <v>147</v>
      </c>
      <c r="B66" s="207"/>
      <c r="C66" s="207"/>
      <c r="D66" s="207"/>
      <c r="E66" s="207"/>
      <c r="F66" s="208"/>
    </row>
    <row r="67" spans="1:6" ht="236.25">
      <c r="A67" s="136" t="s">
        <v>154</v>
      </c>
      <c r="B67" s="133" t="s">
        <v>155</v>
      </c>
      <c r="C67" s="26" t="s">
        <v>135</v>
      </c>
      <c r="D67" s="27" t="s">
        <v>179</v>
      </c>
      <c r="E67" s="27"/>
      <c r="F67" s="27"/>
    </row>
    <row r="68" spans="1:6" ht="37.5" customHeight="1">
      <c r="A68" s="203" t="s">
        <v>148</v>
      </c>
      <c r="B68" s="204"/>
      <c r="C68" s="204"/>
      <c r="D68" s="204"/>
      <c r="E68" s="204"/>
      <c r="F68" s="205"/>
    </row>
    <row r="69" spans="1:6" ht="300.75" customHeight="1">
      <c r="A69" s="136" t="s">
        <v>156</v>
      </c>
      <c r="B69" s="133" t="s">
        <v>157</v>
      </c>
      <c r="C69" s="26" t="s">
        <v>135</v>
      </c>
      <c r="D69" s="52" t="s">
        <v>180</v>
      </c>
      <c r="E69" s="27"/>
      <c r="F69" s="27"/>
    </row>
    <row r="70" spans="1:6" ht="36.75" customHeight="1">
      <c r="A70" s="203" t="s">
        <v>149</v>
      </c>
      <c r="B70" s="204"/>
      <c r="C70" s="204"/>
      <c r="D70" s="204"/>
      <c r="E70" s="204"/>
      <c r="F70" s="205"/>
    </row>
    <row r="71" spans="1:6" ht="157.5">
      <c r="A71" s="136" t="s">
        <v>158</v>
      </c>
      <c r="B71" s="133" t="s">
        <v>161</v>
      </c>
      <c r="C71" s="26" t="s">
        <v>106</v>
      </c>
      <c r="D71" s="27" t="s">
        <v>181</v>
      </c>
      <c r="E71" s="27"/>
      <c r="F71" s="27"/>
    </row>
    <row r="72" spans="1:6" ht="34.5" customHeight="1">
      <c r="A72" s="203" t="s">
        <v>150</v>
      </c>
      <c r="B72" s="204"/>
      <c r="C72" s="204"/>
      <c r="D72" s="204"/>
      <c r="E72" s="204"/>
      <c r="F72" s="205"/>
    </row>
    <row r="73" spans="1:6" ht="94.5">
      <c r="A73" s="136" t="s">
        <v>159</v>
      </c>
      <c r="B73" s="137" t="s">
        <v>162</v>
      </c>
      <c r="C73" s="26" t="s">
        <v>135</v>
      </c>
      <c r="D73" s="27"/>
      <c r="E73" s="27"/>
      <c r="F73" s="27"/>
    </row>
    <row r="74" spans="1:6" ht="36.75" customHeight="1">
      <c r="A74" s="203" t="s">
        <v>151</v>
      </c>
      <c r="B74" s="204"/>
      <c r="C74" s="204"/>
      <c r="D74" s="204"/>
      <c r="E74" s="204"/>
      <c r="F74" s="205"/>
    </row>
    <row r="75" spans="1:6" ht="141.75">
      <c r="A75" s="136" t="s">
        <v>160</v>
      </c>
      <c r="B75" s="137" t="s">
        <v>163</v>
      </c>
      <c r="C75" s="116" t="s">
        <v>135</v>
      </c>
      <c r="D75" s="118" t="s">
        <v>182</v>
      </c>
      <c r="E75" s="118"/>
      <c r="F75" s="118"/>
    </row>
    <row r="76" spans="1:6">
      <c r="A76" s="147"/>
      <c r="B76" s="148"/>
      <c r="C76" s="148"/>
      <c r="D76" s="148"/>
      <c r="E76" s="148"/>
      <c r="F76" s="148"/>
    </row>
    <row r="77" spans="1:6">
      <c r="A77" s="147"/>
      <c r="B77" s="148"/>
      <c r="C77" s="148"/>
      <c r="D77" s="148"/>
      <c r="E77" s="148"/>
      <c r="F77" s="148"/>
    </row>
    <row r="78" spans="1:6">
      <c r="A78" s="197" t="s">
        <v>423</v>
      </c>
      <c r="B78" s="197"/>
      <c r="C78" s="148"/>
      <c r="D78" s="148"/>
      <c r="E78" s="148"/>
      <c r="F78" s="148"/>
    </row>
    <row r="79" spans="1:6" ht="39" customHeight="1">
      <c r="A79" s="197"/>
      <c r="B79" s="197"/>
      <c r="C79" s="148"/>
      <c r="D79" s="148"/>
      <c r="E79" s="148"/>
      <c r="F79" s="150" t="s">
        <v>422</v>
      </c>
    </row>
    <row r="80" spans="1:6">
      <c r="A80" s="147"/>
      <c r="B80" s="147"/>
      <c r="C80" s="148"/>
      <c r="D80" s="148"/>
      <c r="E80" s="148"/>
      <c r="F80" s="148"/>
    </row>
    <row r="81" spans="1:6">
      <c r="A81" s="215"/>
      <c r="B81" s="215"/>
      <c r="C81" s="215"/>
      <c r="D81" s="215"/>
      <c r="E81" s="215"/>
      <c r="F81" s="215"/>
    </row>
  </sheetData>
  <mergeCells count="32">
    <mergeCell ref="A81:F81"/>
    <mergeCell ref="A23:F23"/>
    <mergeCell ref="A27:F27"/>
    <mergeCell ref="A33:F33"/>
    <mergeCell ref="A39:F39"/>
    <mergeCell ref="C42:F42"/>
    <mergeCell ref="A43:F43"/>
    <mergeCell ref="A31:F31"/>
    <mergeCell ref="A36:F36"/>
    <mergeCell ref="A45:F45"/>
    <mergeCell ref="A47:F47"/>
    <mergeCell ref="A49:F49"/>
    <mergeCell ref="A51:F51"/>
    <mergeCell ref="A53:F53"/>
    <mergeCell ref="A55:F55"/>
    <mergeCell ref="A57:F57"/>
    <mergeCell ref="E1:F4"/>
    <mergeCell ref="A78:B79"/>
    <mergeCell ref="A19:F19"/>
    <mergeCell ref="A5:F5"/>
    <mergeCell ref="A6:F6"/>
    <mergeCell ref="A7:F7"/>
    <mergeCell ref="A8:F8"/>
    <mergeCell ref="A12:F12"/>
    <mergeCell ref="A70:F70"/>
    <mergeCell ref="A72:F72"/>
    <mergeCell ref="A74:F74"/>
    <mergeCell ref="A59:F59"/>
    <mergeCell ref="A60:F60"/>
    <mergeCell ref="A64:F64"/>
    <mergeCell ref="A66:F66"/>
    <mergeCell ref="A68:F68"/>
  </mergeCells>
  <pageMargins left="0.7" right="0.7" top="0.75" bottom="0.75" header="0.3" footer="0.3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95"/>
  <sheetViews>
    <sheetView view="pageBreakPreview" zoomScale="82" zoomScaleSheetLayoutView="82" workbookViewId="0">
      <selection activeCell="A25" sqref="A25:A29"/>
    </sheetView>
  </sheetViews>
  <sheetFormatPr defaultRowHeight="15.75"/>
  <cols>
    <col min="1" max="1" width="19.5703125" style="7" customWidth="1"/>
    <col min="2" max="2" width="19.42578125" style="7" customWidth="1"/>
    <col min="3" max="3" width="14.85546875" style="7" customWidth="1"/>
    <col min="4" max="4" width="14" style="7" customWidth="1"/>
    <col min="5" max="5" width="13.28515625" style="7" customWidth="1"/>
    <col min="6" max="6" width="15" style="7" customWidth="1"/>
    <col min="7" max="7" width="14.5703125" style="7" customWidth="1"/>
    <col min="8" max="8" width="15.85546875" style="7" customWidth="1"/>
    <col min="9" max="16384" width="9.140625" style="7"/>
  </cols>
  <sheetData>
    <row r="1" spans="1:8">
      <c r="F1" s="195" t="s">
        <v>424</v>
      </c>
      <c r="G1" s="196"/>
      <c r="H1" s="196"/>
    </row>
    <row r="2" spans="1:8">
      <c r="F2" s="196"/>
      <c r="G2" s="196"/>
      <c r="H2" s="196"/>
    </row>
    <row r="3" spans="1:8">
      <c r="F3" s="196"/>
      <c r="G3" s="196"/>
      <c r="H3" s="196"/>
    </row>
    <row r="4" spans="1:8" ht="20.25" customHeight="1">
      <c r="F4" s="196"/>
      <c r="G4" s="196"/>
      <c r="H4" s="196"/>
    </row>
    <row r="5" spans="1:8" ht="15.75" customHeight="1">
      <c r="A5" s="245"/>
      <c r="B5" s="245"/>
      <c r="C5" s="245"/>
      <c r="D5" s="245"/>
      <c r="E5" s="245"/>
      <c r="F5" s="245"/>
      <c r="G5" s="245"/>
      <c r="H5" s="245"/>
    </row>
    <row r="6" spans="1:8" ht="15.75" customHeight="1">
      <c r="A6" s="201" t="s">
        <v>74</v>
      </c>
      <c r="B6" s="201"/>
      <c r="C6" s="201"/>
      <c r="D6" s="201"/>
      <c r="E6" s="201"/>
      <c r="F6" s="201"/>
      <c r="G6" s="201"/>
      <c r="H6" s="201"/>
    </row>
    <row r="7" spans="1:8" ht="15.75" customHeight="1">
      <c r="A7" s="201" t="s">
        <v>19</v>
      </c>
      <c r="B7" s="201"/>
      <c r="C7" s="201"/>
      <c r="D7" s="201"/>
      <c r="E7" s="201"/>
      <c r="F7" s="201"/>
      <c r="G7" s="201"/>
      <c r="H7" s="201"/>
    </row>
    <row r="8" spans="1:8" ht="16.5">
      <c r="A8" s="246" t="s">
        <v>226</v>
      </c>
      <c r="B8" s="246"/>
      <c r="C8" s="246"/>
      <c r="D8" s="246"/>
      <c r="E8" s="246"/>
      <c r="F8" s="246"/>
      <c r="G8" s="246"/>
      <c r="H8" s="246"/>
    </row>
    <row r="9" spans="1:8" ht="16.5" customHeight="1">
      <c r="A9" s="246" t="s">
        <v>167</v>
      </c>
      <c r="B9" s="246"/>
      <c r="C9" s="246"/>
      <c r="D9" s="246"/>
      <c r="E9" s="246"/>
      <c r="F9" s="246"/>
      <c r="G9" s="246"/>
      <c r="H9" s="246"/>
    </row>
    <row r="10" spans="1:8" s="5" customFormat="1" ht="17.25" customHeight="1">
      <c r="A10" s="242" t="s">
        <v>34</v>
      </c>
      <c r="B10" s="242" t="s">
        <v>75</v>
      </c>
      <c r="C10" s="243" t="s">
        <v>76</v>
      </c>
      <c r="D10" s="242" t="s">
        <v>35</v>
      </c>
      <c r="E10" s="242" t="s">
        <v>36</v>
      </c>
      <c r="F10" s="242"/>
      <c r="G10" s="242"/>
      <c r="H10" s="242"/>
    </row>
    <row r="11" spans="1:8" s="5" customFormat="1" ht="143.25" customHeight="1">
      <c r="A11" s="242"/>
      <c r="B11" s="242"/>
      <c r="C11" s="244"/>
      <c r="D11" s="242"/>
      <c r="E11" s="4" t="s">
        <v>37</v>
      </c>
      <c r="F11" s="4" t="s">
        <v>38</v>
      </c>
      <c r="G11" s="4" t="s">
        <v>39</v>
      </c>
      <c r="H11" s="4" t="s">
        <v>40</v>
      </c>
    </row>
    <row r="12" spans="1:8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>
      <c r="A13" s="198" t="s">
        <v>7</v>
      </c>
      <c r="B13" s="228" t="s">
        <v>226</v>
      </c>
      <c r="C13" s="118" t="s">
        <v>35</v>
      </c>
      <c r="D13" s="157">
        <f>SUM(E13:H13)</f>
        <v>22207.93</v>
      </c>
      <c r="E13" s="157">
        <f>SUM(E15)</f>
        <v>1630.64</v>
      </c>
      <c r="F13" s="157">
        <f>SUM(F15)</f>
        <v>2251.84</v>
      </c>
      <c r="G13" s="158">
        <f>SUM(G15:G17)</f>
        <v>9258</v>
      </c>
      <c r="H13" s="157">
        <f>SUM(H15)</f>
        <v>9067.4500000000007</v>
      </c>
    </row>
    <row r="14" spans="1:8" ht="31.5">
      <c r="A14" s="198"/>
      <c r="B14" s="229"/>
      <c r="C14" s="118" t="s">
        <v>41</v>
      </c>
      <c r="D14" s="157"/>
      <c r="E14" s="118"/>
      <c r="F14" s="118"/>
      <c r="G14" s="118"/>
      <c r="H14" s="118"/>
    </row>
    <row r="15" spans="1:8" ht="80.25" customHeight="1">
      <c r="A15" s="198"/>
      <c r="B15" s="229"/>
      <c r="C15" s="118" t="s">
        <v>227</v>
      </c>
      <c r="D15" s="157">
        <f>SUM(E15:H15)</f>
        <v>21867.93</v>
      </c>
      <c r="E15" s="157">
        <f>SUM(E61)</f>
        <v>1630.64</v>
      </c>
      <c r="F15" s="157">
        <f>SUM(F61)</f>
        <v>2251.84</v>
      </c>
      <c r="G15" s="158">
        <f>SUM(G27+G43+G63+G69)</f>
        <v>8918</v>
      </c>
      <c r="H15" s="157">
        <f>SUM(H63)</f>
        <v>9067.4500000000007</v>
      </c>
    </row>
    <row r="16" spans="1:8" ht="95.25" customHeight="1">
      <c r="A16" s="198"/>
      <c r="B16" s="229"/>
      <c r="C16" s="118" t="s">
        <v>228</v>
      </c>
      <c r="D16" s="158">
        <f>SUM(G16)</f>
        <v>40</v>
      </c>
      <c r="E16" s="118"/>
      <c r="F16" s="118"/>
      <c r="G16" s="158">
        <f>SUM(G28)</f>
        <v>40</v>
      </c>
      <c r="H16" s="118"/>
    </row>
    <row r="17" spans="1:8" ht="95.25" customHeight="1">
      <c r="A17" s="198"/>
      <c r="B17" s="229"/>
      <c r="C17" s="118" t="s">
        <v>229</v>
      </c>
      <c r="D17" s="158">
        <f>SUM(G17)</f>
        <v>300</v>
      </c>
      <c r="E17" s="118"/>
      <c r="F17" s="118"/>
      <c r="G17" s="158">
        <f>SUM(G29)</f>
        <v>300</v>
      </c>
      <c r="H17" s="118"/>
    </row>
    <row r="18" spans="1:8" hidden="1">
      <c r="A18" s="198" t="s">
        <v>27</v>
      </c>
      <c r="B18" s="198"/>
      <c r="C18" s="118" t="s">
        <v>35</v>
      </c>
      <c r="D18" s="118"/>
      <c r="E18" s="118"/>
      <c r="F18" s="118"/>
      <c r="G18" s="118"/>
      <c r="H18" s="118"/>
    </row>
    <row r="19" spans="1:8" ht="31.5" hidden="1">
      <c r="A19" s="198"/>
      <c r="B19" s="198"/>
      <c r="C19" s="118" t="s">
        <v>41</v>
      </c>
      <c r="D19" s="118"/>
      <c r="E19" s="118"/>
      <c r="F19" s="118"/>
      <c r="G19" s="118"/>
      <c r="H19" s="118"/>
    </row>
    <row r="20" spans="1:8" hidden="1">
      <c r="A20" s="198"/>
      <c r="B20" s="198"/>
      <c r="C20" s="118" t="s">
        <v>8</v>
      </c>
      <c r="D20" s="118"/>
      <c r="E20" s="118"/>
      <c r="F20" s="118"/>
      <c r="G20" s="118"/>
      <c r="H20" s="118"/>
    </row>
    <row r="21" spans="1:8" hidden="1">
      <c r="A21" s="198" t="s">
        <v>31</v>
      </c>
      <c r="B21" s="198"/>
      <c r="C21" s="118" t="s">
        <v>35</v>
      </c>
      <c r="D21" s="118"/>
      <c r="E21" s="118"/>
      <c r="F21" s="118"/>
      <c r="G21" s="118"/>
      <c r="H21" s="118"/>
    </row>
    <row r="22" spans="1:8" ht="31.5" hidden="1">
      <c r="A22" s="198"/>
      <c r="B22" s="198"/>
      <c r="C22" s="118" t="s">
        <v>41</v>
      </c>
      <c r="D22" s="118"/>
      <c r="E22" s="118"/>
      <c r="F22" s="118"/>
      <c r="G22" s="118"/>
      <c r="H22" s="118"/>
    </row>
    <row r="23" spans="1:8" hidden="1">
      <c r="A23" s="198"/>
      <c r="B23" s="198"/>
      <c r="C23" s="118" t="s">
        <v>8</v>
      </c>
      <c r="D23" s="118"/>
      <c r="E23" s="118"/>
      <c r="F23" s="118"/>
      <c r="G23" s="118"/>
      <c r="H23" s="118"/>
    </row>
    <row r="24" spans="1:8" hidden="1">
      <c r="A24" s="118" t="s">
        <v>8</v>
      </c>
      <c r="B24" s="118"/>
      <c r="C24" s="118"/>
      <c r="D24" s="118"/>
      <c r="E24" s="118"/>
      <c r="F24" s="118"/>
      <c r="G24" s="118"/>
      <c r="H24" s="118"/>
    </row>
    <row r="25" spans="1:8">
      <c r="A25" s="198" t="s">
        <v>12</v>
      </c>
      <c r="B25" s="228" t="s">
        <v>230</v>
      </c>
      <c r="C25" s="118" t="s">
        <v>35</v>
      </c>
      <c r="D25" s="158">
        <f>SUM(D27:D29)</f>
        <v>2180</v>
      </c>
      <c r="E25" s="118"/>
      <c r="F25" s="118"/>
      <c r="G25" s="158">
        <f>SUM(G27:G29)</f>
        <v>2180</v>
      </c>
      <c r="H25" s="118"/>
    </row>
    <row r="26" spans="1:8" ht="31.5">
      <c r="A26" s="198"/>
      <c r="B26" s="229"/>
      <c r="C26" s="82" t="s">
        <v>41</v>
      </c>
      <c r="D26" s="118"/>
      <c r="E26" s="118"/>
      <c r="F26" s="118"/>
      <c r="G26" s="118"/>
      <c r="H26" s="118"/>
    </row>
    <row r="27" spans="1:8" ht="78" customHeight="1">
      <c r="A27" s="198"/>
      <c r="B27" s="240"/>
      <c r="C27" s="78" t="s">
        <v>227</v>
      </c>
      <c r="D27" s="159">
        <f>SUM(D35+D39)</f>
        <v>1840</v>
      </c>
      <c r="E27" s="118"/>
      <c r="F27" s="118"/>
      <c r="G27" s="158">
        <f>SUM(G35+G39)</f>
        <v>1840</v>
      </c>
      <c r="H27" s="118"/>
    </row>
    <row r="28" spans="1:8" ht="96" customHeight="1">
      <c r="A28" s="198"/>
      <c r="B28" s="240"/>
      <c r="C28" s="78" t="s">
        <v>231</v>
      </c>
      <c r="D28" s="159">
        <f>SUM(D32)</f>
        <v>40</v>
      </c>
      <c r="E28" s="118"/>
      <c r="F28" s="118"/>
      <c r="G28" s="158">
        <f>SUM(G32)</f>
        <v>40</v>
      </c>
      <c r="H28" s="118"/>
    </row>
    <row r="29" spans="1:8" ht="96.75" customHeight="1">
      <c r="A29" s="198"/>
      <c r="B29" s="241"/>
      <c r="C29" s="78" t="s">
        <v>229</v>
      </c>
      <c r="D29" s="159">
        <f>SUM(D36)</f>
        <v>300</v>
      </c>
      <c r="E29" s="118"/>
      <c r="F29" s="118"/>
      <c r="G29" s="158">
        <f>SUM(G36)</f>
        <v>300</v>
      </c>
      <c r="H29" s="118"/>
    </row>
    <row r="30" spans="1:8">
      <c r="A30" s="231" t="s">
        <v>68</v>
      </c>
      <c r="B30" s="228" t="s">
        <v>193</v>
      </c>
      <c r="C30" s="142" t="s">
        <v>35</v>
      </c>
      <c r="D30" s="158">
        <f>SUM(D32)</f>
        <v>40</v>
      </c>
      <c r="E30" s="118"/>
      <c r="F30" s="118"/>
      <c r="G30" s="158">
        <f>SUM(G32)</f>
        <v>40</v>
      </c>
      <c r="H30" s="118"/>
    </row>
    <row r="31" spans="1:8" ht="31.5">
      <c r="A31" s="232"/>
      <c r="B31" s="229"/>
      <c r="C31" s="118" t="s">
        <v>41</v>
      </c>
      <c r="D31" s="118"/>
      <c r="E31" s="118"/>
      <c r="F31" s="118"/>
      <c r="G31" s="118"/>
      <c r="H31" s="118"/>
    </row>
    <row r="32" spans="1:8" ht="93" customHeight="1">
      <c r="A32" s="233"/>
      <c r="B32" s="230"/>
      <c r="C32" s="118" t="s">
        <v>232</v>
      </c>
      <c r="D32" s="158">
        <v>40</v>
      </c>
      <c r="E32" s="118"/>
      <c r="F32" s="118"/>
      <c r="G32" s="158">
        <v>40</v>
      </c>
      <c r="H32" s="118"/>
    </row>
    <row r="33" spans="1:8">
      <c r="A33" s="231" t="s">
        <v>69</v>
      </c>
      <c r="B33" s="228" t="s">
        <v>194</v>
      </c>
      <c r="C33" s="118" t="s">
        <v>35</v>
      </c>
      <c r="D33" s="158">
        <f>SUM(D35:D36)</f>
        <v>2090</v>
      </c>
      <c r="E33" s="118"/>
      <c r="F33" s="118"/>
      <c r="G33" s="158">
        <f>SUM(G35:G36)</f>
        <v>2090</v>
      </c>
      <c r="H33" s="118"/>
    </row>
    <row r="34" spans="1:8" ht="31.5">
      <c r="A34" s="232"/>
      <c r="B34" s="229"/>
      <c r="C34" s="118" t="s">
        <v>41</v>
      </c>
      <c r="D34" s="118"/>
      <c r="E34" s="118"/>
      <c r="F34" s="118"/>
      <c r="G34" s="118"/>
      <c r="H34" s="118"/>
    </row>
    <row r="35" spans="1:8" ht="78" customHeight="1">
      <c r="A35" s="232"/>
      <c r="B35" s="229"/>
      <c r="C35" s="78" t="s">
        <v>227</v>
      </c>
      <c r="D35" s="158">
        <v>1790</v>
      </c>
      <c r="E35" s="118"/>
      <c r="F35" s="118"/>
      <c r="G35" s="158">
        <v>1790</v>
      </c>
      <c r="H35" s="118"/>
    </row>
    <row r="36" spans="1:8" ht="94.5">
      <c r="A36" s="232"/>
      <c r="B36" s="229"/>
      <c r="C36" s="78" t="s">
        <v>229</v>
      </c>
      <c r="D36" s="158">
        <v>300</v>
      </c>
      <c r="E36" s="118"/>
      <c r="F36" s="118"/>
      <c r="G36" s="158">
        <v>300</v>
      </c>
      <c r="H36" s="118"/>
    </row>
    <row r="37" spans="1:8" ht="30" customHeight="1">
      <c r="A37" s="231" t="s">
        <v>195</v>
      </c>
      <c r="B37" s="228" t="s">
        <v>233</v>
      </c>
      <c r="C37" s="118" t="s">
        <v>35</v>
      </c>
      <c r="D37" s="158">
        <f>SUM(D39)</f>
        <v>50</v>
      </c>
      <c r="E37" s="118"/>
      <c r="F37" s="118"/>
      <c r="G37" s="158">
        <f>SUM(G39)</f>
        <v>50</v>
      </c>
      <c r="H37" s="118"/>
    </row>
    <row r="38" spans="1:8" ht="31.5">
      <c r="A38" s="232"/>
      <c r="B38" s="229"/>
      <c r="C38" s="82" t="s">
        <v>41</v>
      </c>
      <c r="D38" s="118"/>
      <c r="E38" s="118"/>
      <c r="F38" s="118"/>
      <c r="G38" s="118"/>
      <c r="H38" s="118"/>
    </row>
    <row r="39" spans="1:8" ht="78" customHeight="1">
      <c r="A39" s="233"/>
      <c r="B39" s="230"/>
      <c r="C39" s="78" t="s">
        <v>227</v>
      </c>
      <c r="D39" s="158">
        <v>50</v>
      </c>
      <c r="E39" s="118"/>
      <c r="F39" s="118"/>
      <c r="G39" s="158">
        <v>50</v>
      </c>
      <c r="H39" s="118"/>
    </row>
    <row r="40" spans="1:8" hidden="1">
      <c r="A40" s="118" t="s">
        <v>8</v>
      </c>
      <c r="B40" s="118"/>
      <c r="C40" s="118"/>
      <c r="D40" s="118"/>
      <c r="E40" s="118"/>
      <c r="F40" s="118"/>
      <c r="G40" s="118"/>
      <c r="H40" s="118"/>
    </row>
    <row r="41" spans="1:8">
      <c r="A41" s="198" t="s">
        <v>15</v>
      </c>
      <c r="B41" s="228" t="s">
        <v>197</v>
      </c>
      <c r="C41" s="118" t="s">
        <v>35</v>
      </c>
      <c r="D41" s="158">
        <f>SUM(D44+D48+D52+D55+D58)</f>
        <v>5442</v>
      </c>
      <c r="E41" s="118"/>
      <c r="F41" s="118"/>
      <c r="G41" s="158">
        <f>SUM(G43)</f>
        <v>5442</v>
      </c>
      <c r="H41" s="118"/>
    </row>
    <row r="42" spans="1:8" ht="31.5">
      <c r="A42" s="198"/>
      <c r="B42" s="229"/>
      <c r="C42" s="118" t="s">
        <v>41</v>
      </c>
      <c r="D42" s="118"/>
      <c r="E42" s="118"/>
      <c r="F42" s="118"/>
      <c r="G42" s="118"/>
      <c r="H42" s="118"/>
    </row>
    <row r="43" spans="1:8" ht="88.5" customHeight="1">
      <c r="A43" s="198"/>
      <c r="B43" s="229"/>
      <c r="C43" s="78" t="s">
        <v>227</v>
      </c>
      <c r="D43" s="158">
        <f>SUM(D47+D51+D54+D57+D60)</f>
        <v>5442</v>
      </c>
      <c r="E43" s="118"/>
      <c r="F43" s="118"/>
      <c r="G43" s="158">
        <f>SUM(G47+G51+G54+G57+G60)</f>
        <v>5442</v>
      </c>
      <c r="H43" s="118"/>
    </row>
    <row r="44" spans="1:8">
      <c r="A44" s="231" t="s">
        <v>67</v>
      </c>
      <c r="B44" s="228" t="s">
        <v>120</v>
      </c>
      <c r="C44" s="198" t="s">
        <v>35</v>
      </c>
      <c r="D44" s="247">
        <f>SUM(D47)</f>
        <v>100</v>
      </c>
      <c r="E44" s="198"/>
      <c r="F44" s="198"/>
      <c r="G44" s="247">
        <f>SUM(G47)</f>
        <v>100</v>
      </c>
      <c r="H44" s="198"/>
    </row>
    <row r="45" spans="1:8">
      <c r="A45" s="232"/>
      <c r="B45" s="229"/>
      <c r="C45" s="198"/>
      <c r="D45" s="198"/>
      <c r="E45" s="198"/>
      <c r="F45" s="198"/>
      <c r="G45" s="198"/>
      <c r="H45" s="198"/>
    </row>
    <row r="46" spans="1:8" ht="31.5">
      <c r="A46" s="232"/>
      <c r="B46" s="229"/>
      <c r="C46" s="118" t="s">
        <v>41</v>
      </c>
      <c r="D46" s="118"/>
      <c r="E46" s="118"/>
      <c r="F46" s="118"/>
      <c r="G46" s="118"/>
      <c r="H46" s="118"/>
    </row>
    <row r="47" spans="1:8" ht="189" customHeight="1">
      <c r="A47" s="233"/>
      <c r="B47" s="230"/>
      <c r="C47" s="79" t="s">
        <v>227</v>
      </c>
      <c r="D47" s="158">
        <v>100</v>
      </c>
      <c r="E47" s="118"/>
      <c r="F47" s="118"/>
      <c r="G47" s="158">
        <v>100</v>
      </c>
      <c r="H47" s="118"/>
    </row>
    <row r="48" spans="1:8" ht="15.75" customHeight="1">
      <c r="A48" s="231" t="s">
        <v>70</v>
      </c>
      <c r="B48" s="228" t="s">
        <v>234</v>
      </c>
      <c r="C48" s="198" t="s">
        <v>35</v>
      </c>
      <c r="D48" s="247">
        <f>SUM(D51)</f>
        <v>25</v>
      </c>
      <c r="E48" s="198"/>
      <c r="F48" s="198"/>
      <c r="G48" s="247">
        <f>SUM(G51)</f>
        <v>25</v>
      </c>
      <c r="H48" s="198"/>
    </row>
    <row r="49" spans="1:8">
      <c r="A49" s="232"/>
      <c r="B49" s="229"/>
      <c r="C49" s="198"/>
      <c r="D49" s="198"/>
      <c r="E49" s="198"/>
      <c r="F49" s="198"/>
      <c r="G49" s="198"/>
      <c r="H49" s="198"/>
    </row>
    <row r="50" spans="1:8" ht="85.5" customHeight="1">
      <c r="A50" s="232"/>
      <c r="B50" s="229"/>
      <c r="C50" s="118" t="s">
        <v>41</v>
      </c>
      <c r="D50" s="118"/>
      <c r="E50" s="118"/>
      <c r="F50" s="118"/>
      <c r="G50" s="118"/>
      <c r="H50" s="118"/>
    </row>
    <row r="51" spans="1:8" ht="90" customHeight="1">
      <c r="A51" s="233"/>
      <c r="B51" s="230"/>
      <c r="C51" s="79" t="s">
        <v>227</v>
      </c>
      <c r="D51" s="158">
        <v>25</v>
      </c>
      <c r="E51" s="118"/>
      <c r="F51" s="118"/>
      <c r="G51" s="158">
        <v>25</v>
      </c>
      <c r="H51" s="118"/>
    </row>
    <row r="52" spans="1:8" ht="26.25" customHeight="1">
      <c r="A52" s="231" t="s">
        <v>235</v>
      </c>
      <c r="B52" s="228" t="s">
        <v>128</v>
      </c>
      <c r="C52" s="82" t="s">
        <v>35</v>
      </c>
      <c r="D52" s="158">
        <f>SUM(D54)</f>
        <v>1</v>
      </c>
      <c r="E52" s="118"/>
      <c r="F52" s="118"/>
      <c r="G52" s="158">
        <f>SUM(G54)</f>
        <v>1</v>
      </c>
      <c r="H52" s="118"/>
    </row>
    <row r="53" spans="1:8" ht="31.5">
      <c r="A53" s="232"/>
      <c r="B53" s="229"/>
      <c r="C53" s="118" t="s">
        <v>41</v>
      </c>
      <c r="D53" s="118"/>
      <c r="E53" s="118"/>
      <c r="F53" s="118"/>
      <c r="G53" s="118"/>
      <c r="H53" s="118"/>
    </row>
    <row r="54" spans="1:8" ht="78.75">
      <c r="A54" s="233"/>
      <c r="B54" s="230"/>
      <c r="C54" s="79" t="s">
        <v>227</v>
      </c>
      <c r="D54" s="158">
        <v>1</v>
      </c>
      <c r="E54" s="118"/>
      <c r="F54" s="118"/>
      <c r="G54" s="158">
        <v>1</v>
      </c>
      <c r="H54" s="118"/>
    </row>
    <row r="55" spans="1:8" ht="30" customHeight="1">
      <c r="A55" s="231" t="s">
        <v>236</v>
      </c>
      <c r="B55" s="228" t="s">
        <v>204</v>
      </c>
      <c r="C55" s="82" t="s">
        <v>35</v>
      </c>
      <c r="D55" s="158">
        <f>SUM(D57)</f>
        <v>5196</v>
      </c>
      <c r="E55" s="118"/>
      <c r="F55" s="118"/>
      <c r="G55" s="158">
        <f>SUM(G57)</f>
        <v>5196</v>
      </c>
      <c r="H55" s="118"/>
    </row>
    <row r="56" spans="1:8" ht="31.5">
      <c r="A56" s="232"/>
      <c r="B56" s="229"/>
      <c r="C56" s="118" t="s">
        <v>41</v>
      </c>
      <c r="D56" s="118"/>
      <c r="E56" s="118"/>
      <c r="F56" s="118"/>
      <c r="G56" s="118"/>
      <c r="H56" s="118"/>
    </row>
    <row r="57" spans="1:8" ht="79.5" customHeight="1">
      <c r="A57" s="233"/>
      <c r="B57" s="230"/>
      <c r="C57" s="79" t="s">
        <v>227</v>
      </c>
      <c r="D57" s="158">
        <v>5196</v>
      </c>
      <c r="E57" s="118"/>
      <c r="F57" s="118"/>
      <c r="G57" s="158">
        <v>5196</v>
      </c>
      <c r="H57" s="118"/>
    </row>
    <row r="58" spans="1:8">
      <c r="A58" s="231" t="s">
        <v>237</v>
      </c>
      <c r="B58" s="228" t="s">
        <v>205</v>
      </c>
      <c r="C58" s="82" t="s">
        <v>35</v>
      </c>
      <c r="D58" s="158">
        <f>SUM(D60)</f>
        <v>120</v>
      </c>
      <c r="E58" s="118"/>
      <c r="F58" s="118"/>
      <c r="G58" s="158">
        <f>SUM(G60)</f>
        <v>120</v>
      </c>
      <c r="H58" s="118"/>
    </row>
    <row r="59" spans="1:8" ht="31.5">
      <c r="A59" s="232"/>
      <c r="B59" s="229"/>
      <c r="C59" s="118" t="s">
        <v>41</v>
      </c>
      <c r="D59" s="118"/>
      <c r="E59" s="118"/>
      <c r="F59" s="118"/>
      <c r="G59" s="118"/>
      <c r="H59" s="118"/>
    </row>
    <row r="60" spans="1:8" ht="83.25" customHeight="1">
      <c r="A60" s="232"/>
      <c r="B60" s="229"/>
      <c r="C60" s="79" t="s">
        <v>227</v>
      </c>
      <c r="D60" s="158">
        <v>120</v>
      </c>
      <c r="E60" s="118"/>
      <c r="F60" s="118"/>
      <c r="G60" s="158">
        <v>120</v>
      </c>
      <c r="H60" s="118"/>
    </row>
    <row r="61" spans="1:8" ht="48" customHeight="1">
      <c r="A61" s="234" t="s">
        <v>206</v>
      </c>
      <c r="B61" s="237" t="s">
        <v>239</v>
      </c>
      <c r="C61" s="160" t="s">
        <v>35</v>
      </c>
      <c r="D61" s="157">
        <f>SUM(D63)</f>
        <v>13949.93</v>
      </c>
      <c r="E61" s="157">
        <f>SUM(E63)</f>
        <v>1630.64</v>
      </c>
      <c r="F61" s="157">
        <f>SUM(F63)</f>
        <v>2251.84</v>
      </c>
      <c r="G61" s="157">
        <f>SUM(G63)</f>
        <v>1000</v>
      </c>
      <c r="H61" s="157">
        <f>SUM(H63)</f>
        <v>9067.4500000000007</v>
      </c>
    </row>
    <row r="62" spans="1:8" ht="31.5">
      <c r="A62" s="235"/>
      <c r="B62" s="238"/>
      <c r="C62" s="119" t="s">
        <v>41</v>
      </c>
      <c r="D62" s="118"/>
      <c r="E62" s="118"/>
      <c r="F62" s="118"/>
      <c r="G62" s="118"/>
      <c r="H62" s="118"/>
    </row>
    <row r="63" spans="1:8" ht="78.75" customHeight="1">
      <c r="A63" s="236"/>
      <c r="B63" s="239"/>
      <c r="C63" s="80" t="s">
        <v>227</v>
      </c>
      <c r="D63" s="161">
        <f>SUM(E63:H63)</f>
        <v>13949.93</v>
      </c>
      <c r="E63" s="162">
        <v>1630.64</v>
      </c>
      <c r="F63" s="162">
        <v>2251.84</v>
      </c>
      <c r="G63" s="162">
        <v>1000</v>
      </c>
      <c r="H63" s="162">
        <v>9067.4500000000007</v>
      </c>
    </row>
    <row r="64" spans="1:8">
      <c r="A64" s="215" t="s">
        <v>238</v>
      </c>
      <c r="B64" s="229" t="s">
        <v>209</v>
      </c>
      <c r="C64" s="82" t="s">
        <v>35</v>
      </c>
      <c r="D64" s="157">
        <f>SUM(E64:H64)</f>
        <v>13949.93</v>
      </c>
      <c r="E64" s="162">
        <v>1630.64</v>
      </c>
      <c r="F64" s="162">
        <v>2251.84</v>
      </c>
      <c r="G64" s="162">
        <v>1000</v>
      </c>
      <c r="H64" s="162">
        <v>9067.4500000000007</v>
      </c>
    </row>
    <row r="65" spans="1:8" ht="31.5">
      <c r="A65" s="215"/>
      <c r="B65" s="229"/>
      <c r="C65" s="118" t="s">
        <v>41</v>
      </c>
      <c r="D65" s="118"/>
      <c r="E65" s="118"/>
      <c r="F65" s="118"/>
      <c r="G65" s="118"/>
      <c r="H65" s="118"/>
    </row>
    <row r="66" spans="1:8" ht="79.5" customHeight="1">
      <c r="A66" s="215"/>
      <c r="B66" s="229"/>
      <c r="C66" s="79" t="s">
        <v>227</v>
      </c>
      <c r="D66" s="162">
        <f>SUM(E66:H66)</f>
        <v>13949.93</v>
      </c>
      <c r="E66" s="162">
        <v>1630.64</v>
      </c>
      <c r="F66" s="162">
        <v>2251.84</v>
      </c>
      <c r="G66" s="162">
        <v>1000</v>
      </c>
      <c r="H66" s="162">
        <v>9067.4500000000007</v>
      </c>
    </row>
    <row r="67" spans="1:8" ht="36.75" customHeight="1">
      <c r="A67" s="234" t="s">
        <v>210</v>
      </c>
      <c r="B67" s="228" t="s">
        <v>240</v>
      </c>
      <c r="C67" s="160" t="s">
        <v>35</v>
      </c>
      <c r="D67" s="158">
        <f>SUM(D69)</f>
        <v>636</v>
      </c>
      <c r="E67" s="118"/>
      <c r="F67" s="118"/>
      <c r="G67" s="158">
        <f>SUM(G69)</f>
        <v>636</v>
      </c>
      <c r="H67" s="118"/>
    </row>
    <row r="68" spans="1:8" ht="31.5">
      <c r="A68" s="235"/>
      <c r="B68" s="229"/>
      <c r="C68" s="119" t="s">
        <v>41</v>
      </c>
      <c r="D68" s="118"/>
      <c r="E68" s="118"/>
      <c r="F68" s="118"/>
      <c r="G68" s="118"/>
      <c r="H68" s="118"/>
    </row>
    <row r="69" spans="1:8" ht="81.75" customHeight="1">
      <c r="A69" s="236"/>
      <c r="B69" s="230"/>
      <c r="C69" s="80" t="s">
        <v>227</v>
      </c>
      <c r="D69" s="158">
        <f>SUM(D72+D78)</f>
        <v>636</v>
      </c>
      <c r="E69" s="118"/>
      <c r="F69" s="118"/>
      <c r="G69" s="158">
        <f>SUM(G72+G78)</f>
        <v>636</v>
      </c>
      <c r="H69" s="118"/>
    </row>
    <row r="70" spans="1:8" ht="31.5" customHeight="1">
      <c r="A70" s="231" t="s">
        <v>241</v>
      </c>
      <c r="B70" s="228" t="s">
        <v>219</v>
      </c>
      <c r="C70" s="82" t="s">
        <v>35</v>
      </c>
      <c r="D70" s="158">
        <f>SUM(D72)</f>
        <v>632</v>
      </c>
      <c r="E70" s="118"/>
      <c r="F70" s="118"/>
      <c r="G70" s="158">
        <f>SUM(G72)</f>
        <v>632</v>
      </c>
      <c r="H70" s="118"/>
    </row>
    <row r="71" spans="1:8" ht="35.25" customHeight="1">
      <c r="A71" s="232"/>
      <c r="B71" s="229"/>
      <c r="C71" s="118" t="s">
        <v>41</v>
      </c>
      <c r="D71" s="118"/>
      <c r="E71" s="118"/>
      <c r="F71" s="118"/>
      <c r="G71" s="118"/>
      <c r="H71" s="118"/>
    </row>
    <row r="72" spans="1:8" ht="291.75" customHeight="1">
      <c r="A72" s="233"/>
      <c r="B72" s="230"/>
      <c r="C72" s="79" t="s">
        <v>227</v>
      </c>
      <c r="D72" s="158">
        <v>632</v>
      </c>
      <c r="E72" s="118"/>
      <c r="F72" s="118"/>
      <c r="G72" s="158">
        <v>632</v>
      </c>
      <c r="H72" s="118"/>
    </row>
    <row r="73" spans="1:8" ht="33" customHeight="1">
      <c r="A73" s="231" t="s">
        <v>242</v>
      </c>
      <c r="B73" s="228" t="s">
        <v>220</v>
      </c>
      <c r="C73" s="160" t="s">
        <v>35</v>
      </c>
      <c r="D73" s="158">
        <v>0</v>
      </c>
      <c r="E73" s="118"/>
      <c r="F73" s="118"/>
      <c r="G73" s="158">
        <v>0</v>
      </c>
      <c r="H73" s="118"/>
    </row>
    <row r="74" spans="1:8" ht="43.5" customHeight="1">
      <c r="A74" s="232"/>
      <c r="B74" s="229"/>
      <c r="C74" s="119" t="s">
        <v>41</v>
      </c>
      <c r="D74" s="118"/>
      <c r="E74" s="118"/>
      <c r="F74" s="118"/>
      <c r="G74" s="118"/>
      <c r="H74" s="118"/>
    </row>
    <row r="75" spans="1:8" ht="78.75">
      <c r="A75" s="233"/>
      <c r="B75" s="230"/>
      <c r="C75" s="80" t="s">
        <v>227</v>
      </c>
      <c r="D75" s="118"/>
      <c r="E75" s="118"/>
      <c r="F75" s="118"/>
      <c r="G75" s="118"/>
      <c r="H75" s="118"/>
    </row>
    <row r="76" spans="1:8" ht="28.5" customHeight="1">
      <c r="A76" s="231" t="s">
        <v>243</v>
      </c>
      <c r="B76" s="228" t="s">
        <v>248</v>
      </c>
      <c r="C76" s="160" t="s">
        <v>35</v>
      </c>
      <c r="D76" s="158">
        <f>SUM(D78)</f>
        <v>4</v>
      </c>
      <c r="E76" s="118"/>
      <c r="F76" s="118"/>
      <c r="G76" s="158">
        <f>SUM(G78)</f>
        <v>4</v>
      </c>
      <c r="H76" s="118"/>
    </row>
    <row r="77" spans="1:8" ht="43.5" customHeight="1">
      <c r="A77" s="232"/>
      <c r="B77" s="229"/>
      <c r="C77" s="119" t="s">
        <v>41</v>
      </c>
      <c r="D77" s="118"/>
      <c r="E77" s="118"/>
      <c r="F77" s="118"/>
      <c r="G77" s="118"/>
      <c r="H77" s="118"/>
    </row>
    <row r="78" spans="1:8" ht="162" customHeight="1">
      <c r="A78" s="233"/>
      <c r="B78" s="230"/>
      <c r="C78" s="80" t="s">
        <v>227</v>
      </c>
      <c r="D78" s="158">
        <v>4</v>
      </c>
      <c r="E78" s="118"/>
      <c r="F78" s="118"/>
      <c r="G78" s="158">
        <v>4</v>
      </c>
      <c r="H78" s="118"/>
    </row>
    <row r="79" spans="1:8" ht="29.25" customHeight="1">
      <c r="A79" s="231" t="s">
        <v>244</v>
      </c>
      <c r="B79" s="228" t="s">
        <v>249</v>
      </c>
      <c r="C79" s="160" t="s">
        <v>35</v>
      </c>
      <c r="D79" s="158">
        <v>0</v>
      </c>
      <c r="E79" s="118"/>
      <c r="F79" s="118"/>
      <c r="G79" s="158">
        <v>0</v>
      </c>
      <c r="H79" s="118"/>
    </row>
    <row r="80" spans="1:8" ht="41.25" customHeight="1">
      <c r="A80" s="232"/>
      <c r="B80" s="229"/>
      <c r="C80" s="119" t="s">
        <v>41</v>
      </c>
      <c r="D80" s="118"/>
      <c r="E80" s="118"/>
      <c r="F80" s="118"/>
      <c r="G80" s="118"/>
      <c r="H80" s="118"/>
    </row>
    <row r="81" spans="1:8" ht="96.75" customHeight="1">
      <c r="A81" s="233"/>
      <c r="B81" s="230"/>
      <c r="C81" s="80" t="s">
        <v>227</v>
      </c>
      <c r="D81" s="118"/>
      <c r="E81" s="118"/>
      <c r="F81" s="118"/>
      <c r="G81" s="118"/>
      <c r="H81" s="118"/>
    </row>
    <row r="82" spans="1:8" ht="31.5" customHeight="1">
      <c r="A82" s="231" t="s">
        <v>245</v>
      </c>
      <c r="B82" s="228" t="s">
        <v>250</v>
      </c>
      <c r="C82" s="160" t="s">
        <v>35</v>
      </c>
      <c r="D82" s="158">
        <v>0</v>
      </c>
      <c r="E82" s="118"/>
      <c r="F82" s="118"/>
      <c r="G82" s="158">
        <v>0</v>
      </c>
      <c r="H82" s="118"/>
    </row>
    <row r="83" spans="1:8" ht="31.5">
      <c r="A83" s="232"/>
      <c r="B83" s="229"/>
      <c r="C83" s="119" t="s">
        <v>41</v>
      </c>
      <c r="D83" s="118"/>
      <c r="E83" s="118"/>
      <c r="F83" s="118"/>
      <c r="G83" s="118"/>
      <c r="H83" s="118"/>
    </row>
    <row r="84" spans="1:8" ht="83.25" customHeight="1">
      <c r="A84" s="233"/>
      <c r="B84" s="230"/>
      <c r="C84" s="80" t="s">
        <v>227</v>
      </c>
      <c r="D84" s="118"/>
      <c r="E84" s="118"/>
      <c r="F84" s="118"/>
      <c r="G84" s="118"/>
      <c r="H84" s="118"/>
    </row>
    <row r="85" spans="1:8" ht="27" customHeight="1">
      <c r="A85" s="231" t="s">
        <v>246</v>
      </c>
      <c r="B85" s="228" t="s">
        <v>224</v>
      </c>
      <c r="C85" s="160" t="s">
        <v>35</v>
      </c>
      <c r="D85" s="158">
        <v>0</v>
      </c>
      <c r="E85" s="118"/>
      <c r="F85" s="118"/>
      <c r="G85" s="158">
        <v>0</v>
      </c>
      <c r="H85" s="118"/>
    </row>
    <row r="86" spans="1:8" ht="43.5" customHeight="1">
      <c r="A86" s="232"/>
      <c r="B86" s="229"/>
      <c r="C86" s="119" t="s">
        <v>41</v>
      </c>
      <c r="D86" s="118"/>
      <c r="E86" s="118"/>
      <c r="F86" s="118"/>
      <c r="G86" s="118"/>
      <c r="H86" s="118"/>
    </row>
    <row r="87" spans="1:8" ht="84.75" customHeight="1">
      <c r="A87" s="233"/>
      <c r="B87" s="230"/>
      <c r="C87" s="80" t="s">
        <v>227</v>
      </c>
      <c r="D87" s="118"/>
      <c r="E87" s="118"/>
      <c r="F87" s="118"/>
      <c r="G87" s="118"/>
      <c r="H87" s="118"/>
    </row>
    <row r="88" spans="1:8" ht="30.75" customHeight="1">
      <c r="A88" s="231" t="s">
        <v>247</v>
      </c>
      <c r="B88" s="228" t="s">
        <v>251</v>
      </c>
      <c r="C88" s="160" t="s">
        <v>35</v>
      </c>
      <c r="D88" s="158">
        <v>0</v>
      </c>
      <c r="E88" s="118"/>
      <c r="F88" s="118"/>
      <c r="G88" s="158">
        <v>0</v>
      </c>
      <c r="H88" s="118"/>
    </row>
    <row r="89" spans="1:8" ht="37.5" customHeight="1">
      <c r="A89" s="232"/>
      <c r="B89" s="229"/>
      <c r="C89" s="119" t="s">
        <v>41</v>
      </c>
      <c r="D89" s="118"/>
      <c r="E89" s="118"/>
      <c r="F89" s="118"/>
      <c r="G89" s="118"/>
      <c r="H89" s="118"/>
    </row>
    <row r="90" spans="1:8" ht="94.5" customHeight="1">
      <c r="A90" s="233"/>
      <c r="B90" s="230"/>
      <c r="C90" s="80" t="s">
        <v>227</v>
      </c>
      <c r="D90" s="118"/>
      <c r="E90" s="118"/>
      <c r="F90" s="118"/>
      <c r="G90" s="118"/>
      <c r="H90" s="118"/>
    </row>
    <row r="91" spans="1:8">
      <c r="A91" s="155"/>
      <c r="B91" s="155"/>
      <c r="C91" s="155"/>
      <c r="D91" s="155"/>
      <c r="E91" s="155"/>
      <c r="F91" s="155"/>
      <c r="G91" s="155"/>
      <c r="H91" s="155"/>
    </row>
    <row r="92" spans="1:8">
      <c r="A92" s="103"/>
      <c r="B92" s="103"/>
      <c r="C92" s="103"/>
      <c r="D92" s="103"/>
      <c r="E92" s="103"/>
      <c r="F92" s="103"/>
      <c r="G92" s="103"/>
      <c r="H92" s="103"/>
    </row>
    <row r="93" spans="1:8">
      <c r="A93" s="197" t="s">
        <v>423</v>
      </c>
      <c r="B93" s="197"/>
      <c r="C93" s="103"/>
      <c r="D93" s="103"/>
      <c r="E93" s="103"/>
      <c r="F93" s="103"/>
      <c r="G93" s="103"/>
      <c r="H93" s="103"/>
    </row>
    <row r="94" spans="1:8">
      <c r="A94" s="197"/>
      <c r="B94" s="197"/>
      <c r="C94" s="103"/>
      <c r="D94" s="103"/>
      <c r="E94" s="103"/>
      <c r="F94" s="103"/>
      <c r="G94" s="103"/>
      <c r="H94" s="103"/>
    </row>
    <row r="95" spans="1:8" ht="19.5" customHeight="1">
      <c r="A95" s="197"/>
      <c r="B95" s="197"/>
      <c r="C95" s="103"/>
      <c r="D95" s="103"/>
      <c r="E95" s="103"/>
      <c r="F95" s="103"/>
      <c r="G95" s="103"/>
      <c r="H95" s="149" t="s">
        <v>422</v>
      </c>
    </row>
  </sheetData>
  <mergeCells count="70"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B58:B60"/>
    <mergeCell ref="A58:A60"/>
    <mergeCell ref="B55:B57"/>
    <mergeCell ref="A55:A57"/>
    <mergeCell ref="B61:B63"/>
    <mergeCell ref="B64:B66"/>
    <mergeCell ref="A61:A63"/>
    <mergeCell ref="A64:A66"/>
    <mergeCell ref="A67:A69"/>
    <mergeCell ref="B67:B69"/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</mergeCells>
  <pageMargins left="0.70866141732283472" right="0.70866141732283472" top="0.74803149606299213" bottom="0.74803149606299213" header="0.31496062992125984" footer="0.31496062992125984"/>
  <pageSetup paperSize="9" scale="89" orientation="landscape" horizontalDpi="180" verticalDpi="180" r:id="rId1"/>
  <rowBreaks count="1" manualBreakCount="1">
    <brk id="8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N18" sqref="N18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2" width="11.42578125" style="7" bestFit="1" customWidth="1"/>
    <col min="13" max="16384" width="9.140625" style="7"/>
  </cols>
  <sheetData>
    <row r="1" spans="1:12" ht="5.25" customHeight="1">
      <c r="G1" s="195" t="s">
        <v>425</v>
      </c>
      <c r="H1" s="195"/>
      <c r="I1" s="195"/>
      <c r="J1" s="195"/>
      <c r="K1" s="195"/>
    </row>
    <row r="2" spans="1:12" ht="15.75" customHeight="1">
      <c r="G2" s="195"/>
      <c r="H2" s="195"/>
      <c r="I2" s="195"/>
      <c r="J2" s="195"/>
      <c r="K2" s="195"/>
    </row>
    <row r="3" spans="1:12" ht="15.75" customHeight="1">
      <c r="G3" s="195"/>
      <c r="H3" s="195"/>
      <c r="I3" s="195"/>
      <c r="J3" s="195"/>
      <c r="K3" s="195"/>
    </row>
    <row r="4" spans="1:12" ht="34.5" customHeight="1">
      <c r="G4" s="195"/>
      <c r="H4" s="195"/>
      <c r="I4" s="195"/>
      <c r="J4" s="195"/>
      <c r="K4" s="195"/>
    </row>
    <row r="5" spans="1:12" ht="15.75" customHeight="1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</row>
    <row r="6" spans="1:12" ht="15.75" customHeight="1">
      <c r="A6" s="201" t="s">
        <v>42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</row>
    <row r="7" spans="1:12" ht="15.75" customHeight="1">
      <c r="A7" s="201" t="s">
        <v>77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</row>
    <row r="8" spans="1:12" ht="15.75" customHeight="1">
      <c r="A8" s="201" t="s">
        <v>19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</row>
    <row r="9" spans="1:12" ht="18" customHeight="1">
      <c r="A9" s="263"/>
      <c r="B9" s="263"/>
      <c r="C9" s="263"/>
      <c r="D9" s="263"/>
      <c r="E9" s="263"/>
      <c r="F9" s="263"/>
      <c r="G9" s="263"/>
      <c r="H9" s="263"/>
      <c r="I9" s="263"/>
      <c r="J9" s="263"/>
      <c r="K9" s="263"/>
    </row>
    <row r="10" spans="1:12" s="5" customFormat="1" ht="28.5" customHeight="1">
      <c r="A10" s="265" t="s">
        <v>34</v>
      </c>
      <c r="B10" s="265" t="s">
        <v>43</v>
      </c>
      <c r="C10" s="265" t="s">
        <v>44</v>
      </c>
      <c r="D10" s="266" t="s">
        <v>45</v>
      </c>
      <c r="E10" s="266"/>
      <c r="F10" s="266"/>
      <c r="G10" s="266"/>
      <c r="H10" s="266"/>
      <c r="I10" s="266"/>
      <c r="J10" s="266"/>
      <c r="K10" s="266"/>
    </row>
    <row r="11" spans="1:12" s="5" customFormat="1" ht="81" customHeight="1">
      <c r="A11" s="265"/>
      <c r="B11" s="265"/>
      <c r="C11" s="265"/>
      <c r="D11" s="30" t="s">
        <v>183</v>
      </c>
      <c r="E11" s="30" t="s">
        <v>184</v>
      </c>
      <c r="F11" s="30" t="s">
        <v>185</v>
      </c>
      <c r="G11" s="30" t="s">
        <v>186</v>
      </c>
      <c r="H11" s="30" t="s">
        <v>187</v>
      </c>
      <c r="I11" s="30" t="s">
        <v>188</v>
      </c>
      <c r="J11" s="30" t="s">
        <v>189</v>
      </c>
      <c r="K11" s="13" t="s">
        <v>190</v>
      </c>
    </row>
    <row r="12" spans="1:12">
      <c r="A12" s="14">
        <v>1</v>
      </c>
      <c r="B12" s="14">
        <v>2</v>
      </c>
      <c r="C12" s="14">
        <v>3</v>
      </c>
      <c r="D12" s="14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  <c r="J12" s="14">
        <v>10</v>
      </c>
      <c r="K12" s="14">
        <v>11</v>
      </c>
    </row>
    <row r="13" spans="1:12" ht="37.5" customHeight="1">
      <c r="A13" s="268" t="s">
        <v>7</v>
      </c>
      <c r="B13" s="251" t="s">
        <v>191</v>
      </c>
      <c r="C13" s="15" t="s">
        <v>46</v>
      </c>
      <c r="D13" s="76">
        <f t="shared" ref="D13:K13" si="0">SUM(D14:D17)</f>
        <v>22207.93</v>
      </c>
      <c r="E13" s="71">
        <f t="shared" si="0"/>
        <v>22712.27</v>
      </c>
      <c r="F13" s="76">
        <f t="shared" si="0"/>
        <v>27442.45</v>
      </c>
      <c r="G13" s="76">
        <f t="shared" si="0"/>
        <v>25776.85</v>
      </c>
      <c r="H13" s="71">
        <f t="shared" si="0"/>
        <v>25856.48</v>
      </c>
      <c r="I13" s="71">
        <f t="shared" si="0"/>
        <v>25937.309999999998</v>
      </c>
      <c r="J13" s="75">
        <f t="shared" si="0"/>
        <v>24243.21</v>
      </c>
      <c r="K13" s="75">
        <f t="shared" si="0"/>
        <v>24318.15</v>
      </c>
      <c r="L13" s="77"/>
    </row>
    <row r="14" spans="1:12" ht="37.5" customHeight="1">
      <c r="A14" s="268"/>
      <c r="B14" s="252"/>
      <c r="C14" s="15" t="s">
        <v>47</v>
      </c>
      <c r="D14" s="71">
        <f t="shared" ref="D14:K15" si="1">SUM(D89)</f>
        <v>1630.64</v>
      </c>
      <c r="E14" s="71">
        <f t="shared" si="1"/>
        <v>1826.55</v>
      </c>
      <c r="F14" s="71">
        <f t="shared" si="1"/>
        <v>1688.9</v>
      </c>
      <c r="G14" s="71">
        <f t="shared" si="1"/>
        <v>1588.84</v>
      </c>
      <c r="H14" s="71">
        <f t="shared" si="1"/>
        <v>1624.68</v>
      </c>
      <c r="I14" s="71">
        <f t="shared" si="1"/>
        <v>1661.05</v>
      </c>
      <c r="J14" s="75">
        <f t="shared" si="1"/>
        <v>1548.17</v>
      </c>
      <c r="K14" s="75">
        <f t="shared" si="1"/>
        <v>1581.89</v>
      </c>
      <c r="L14" s="77"/>
    </row>
    <row r="15" spans="1:12" ht="37.5" customHeight="1">
      <c r="A15" s="268"/>
      <c r="B15" s="252"/>
      <c r="C15" s="15" t="s">
        <v>38</v>
      </c>
      <c r="D15" s="71">
        <f t="shared" si="1"/>
        <v>2251.84</v>
      </c>
      <c r="E15" s="71">
        <f t="shared" si="1"/>
        <v>2232.4499999999998</v>
      </c>
      <c r="F15" s="71">
        <f t="shared" si="1"/>
        <v>3164.21</v>
      </c>
      <c r="G15" s="71">
        <f t="shared" si="1"/>
        <v>2919.7</v>
      </c>
      <c r="H15" s="71">
        <f t="shared" si="1"/>
        <v>2963.49</v>
      </c>
      <c r="I15" s="71">
        <f t="shared" si="1"/>
        <v>3007.95</v>
      </c>
      <c r="J15" s="75">
        <f t="shared" si="1"/>
        <v>2747.76</v>
      </c>
      <c r="K15" s="75">
        <f t="shared" si="1"/>
        <v>2788.98</v>
      </c>
      <c r="L15" s="77"/>
    </row>
    <row r="16" spans="1:12" ht="46.5" customHeight="1">
      <c r="A16" s="268"/>
      <c r="B16" s="252"/>
      <c r="C16" s="15" t="s">
        <v>39</v>
      </c>
      <c r="D16" s="71">
        <f t="shared" ref="D16:K16" si="2">SUM(D33+D54+D91+D101)</f>
        <v>9258</v>
      </c>
      <c r="E16" s="72">
        <f t="shared" si="2"/>
        <v>9258</v>
      </c>
      <c r="F16" s="72">
        <f t="shared" si="2"/>
        <v>9158</v>
      </c>
      <c r="G16" s="72">
        <f t="shared" si="2"/>
        <v>9058</v>
      </c>
      <c r="H16" s="72">
        <f t="shared" si="2"/>
        <v>9058</v>
      </c>
      <c r="I16" s="72">
        <f t="shared" si="2"/>
        <v>9058</v>
      </c>
      <c r="J16" s="73">
        <f t="shared" si="2"/>
        <v>8958</v>
      </c>
      <c r="K16" s="73">
        <f t="shared" si="2"/>
        <v>8958</v>
      </c>
      <c r="L16" s="77"/>
    </row>
    <row r="17" spans="1:12" ht="37.5" customHeight="1">
      <c r="A17" s="268"/>
      <c r="B17" s="253"/>
      <c r="C17" s="15" t="s">
        <v>40</v>
      </c>
      <c r="D17" s="71">
        <f t="shared" ref="D17:K17" si="3">SUM(D92)</f>
        <v>9067.4500000000007</v>
      </c>
      <c r="E17" s="71">
        <f t="shared" si="3"/>
        <v>9395.27</v>
      </c>
      <c r="F17" s="71">
        <f t="shared" si="3"/>
        <v>13431.34</v>
      </c>
      <c r="G17" s="71">
        <f t="shared" si="3"/>
        <v>12210.31</v>
      </c>
      <c r="H17" s="71">
        <f t="shared" si="3"/>
        <v>12210.31</v>
      </c>
      <c r="I17" s="71">
        <f t="shared" si="3"/>
        <v>12210.31</v>
      </c>
      <c r="J17" s="75">
        <f t="shared" si="3"/>
        <v>10989.28</v>
      </c>
      <c r="K17" s="75">
        <f t="shared" si="3"/>
        <v>10989.28</v>
      </c>
      <c r="L17" s="77"/>
    </row>
    <row r="18" spans="1:12" ht="18.75" customHeight="1">
      <c r="A18" s="17" t="s">
        <v>48</v>
      </c>
      <c r="B18" s="18"/>
      <c r="C18" s="15"/>
      <c r="D18" s="15"/>
      <c r="E18" s="15"/>
      <c r="F18" s="15"/>
      <c r="G18" s="15"/>
      <c r="H18" s="15"/>
      <c r="I18" s="15"/>
      <c r="J18" s="10"/>
      <c r="K18" s="10"/>
      <c r="L18" s="77"/>
    </row>
    <row r="19" spans="1:12" ht="37.5" hidden="1" customHeight="1">
      <c r="A19" s="248" t="s">
        <v>27</v>
      </c>
      <c r="B19" s="254"/>
      <c r="C19" s="15" t="s">
        <v>46</v>
      </c>
      <c r="D19" s="15"/>
      <c r="E19" s="15"/>
      <c r="F19" s="15"/>
      <c r="G19" s="15"/>
      <c r="H19" s="15"/>
      <c r="I19" s="15"/>
      <c r="J19" s="10"/>
      <c r="K19" s="10"/>
    </row>
    <row r="20" spans="1:12" ht="37.5" hidden="1" customHeight="1">
      <c r="A20" s="249"/>
      <c r="B20" s="255"/>
      <c r="C20" s="15" t="s">
        <v>47</v>
      </c>
      <c r="D20" s="15"/>
      <c r="E20" s="15"/>
      <c r="F20" s="15"/>
      <c r="G20" s="15"/>
      <c r="H20" s="15"/>
      <c r="I20" s="15"/>
      <c r="J20" s="10"/>
      <c r="K20" s="10"/>
    </row>
    <row r="21" spans="1:12" ht="37.5" hidden="1" customHeight="1">
      <c r="A21" s="249"/>
      <c r="B21" s="255"/>
      <c r="C21" s="15" t="s">
        <v>38</v>
      </c>
      <c r="D21" s="15"/>
      <c r="E21" s="15"/>
      <c r="F21" s="15"/>
      <c r="G21" s="15"/>
      <c r="H21" s="15"/>
      <c r="I21" s="15"/>
      <c r="J21" s="10"/>
      <c r="K21" s="10"/>
    </row>
    <row r="22" spans="1:12" ht="48.75" hidden="1" customHeight="1">
      <c r="A22" s="249"/>
      <c r="B22" s="255"/>
      <c r="C22" s="15" t="s">
        <v>39</v>
      </c>
      <c r="D22" s="15"/>
      <c r="E22" s="15"/>
      <c r="F22" s="15"/>
      <c r="G22" s="15"/>
      <c r="H22" s="15"/>
      <c r="I22" s="15"/>
      <c r="J22" s="10"/>
      <c r="K22" s="10"/>
    </row>
    <row r="23" spans="1:12" ht="34.5" hidden="1" customHeight="1">
      <c r="A23" s="250"/>
      <c r="B23" s="256"/>
      <c r="C23" s="15" t="s">
        <v>40</v>
      </c>
      <c r="D23" s="15"/>
      <c r="E23" s="15"/>
      <c r="F23" s="15"/>
      <c r="G23" s="15"/>
      <c r="H23" s="15"/>
      <c r="I23" s="15"/>
      <c r="J23" s="10"/>
      <c r="K23" s="10"/>
    </row>
    <row r="24" spans="1:12" ht="32.25" hidden="1" customHeight="1">
      <c r="A24" s="264" t="s">
        <v>31</v>
      </c>
      <c r="B24" s="251"/>
      <c r="C24" s="15" t="s">
        <v>46</v>
      </c>
      <c r="D24" s="15"/>
      <c r="E24" s="15"/>
      <c r="F24" s="15"/>
      <c r="G24" s="15"/>
      <c r="H24" s="15"/>
      <c r="I24" s="15"/>
      <c r="J24" s="10"/>
      <c r="K24" s="10"/>
    </row>
    <row r="25" spans="1:12" ht="28.5" hidden="1" customHeight="1">
      <c r="A25" s="264"/>
      <c r="B25" s="252"/>
      <c r="C25" s="15" t="s">
        <v>47</v>
      </c>
      <c r="D25" s="15"/>
      <c r="E25" s="15"/>
      <c r="F25" s="15"/>
      <c r="G25" s="15"/>
      <c r="H25" s="15"/>
      <c r="I25" s="15"/>
      <c r="J25" s="10"/>
      <c r="K25" s="10"/>
    </row>
    <row r="26" spans="1:12" ht="30" hidden="1" customHeight="1">
      <c r="A26" s="264"/>
      <c r="B26" s="252"/>
      <c r="C26" s="15" t="s">
        <v>38</v>
      </c>
      <c r="D26" s="15"/>
      <c r="E26" s="15"/>
      <c r="F26" s="15"/>
      <c r="G26" s="15"/>
      <c r="H26" s="15"/>
      <c r="I26" s="15"/>
      <c r="J26" s="10"/>
      <c r="K26" s="10"/>
    </row>
    <row r="27" spans="1:12" ht="52.5" hidden="1" customHeight="1">
      <c r="A27" s="264"/>
      <c r="B27" s="252"/>
      <c r="C27" s="15" t="s">
        <v>39</v>
      </c>
      <c r="D27" s="15"/>
      <c r="E27" s="15"/>
      <c r="F27" s="15"/>
      <c r="G27" s="15"/>
      <c r="H27" s="15"/>
      <c r="I27" s="15"/>
      <c r="J27" s="10"/>
      <c r="K27" s="10"/>
    </row>
    <row r="28" spans="1:12" ht="30.75" hidden="1" customHeight="1">
      <c r="A28" s="264"/>
      <c r="B28" s="253"/>
      <c r="C28" s="15" t="s">
        <v>40</v>
      </c>
      <c r="D28" s="15"/>
      <c r="E28" s="15"/>
      <c r="F28" s="15"/>
      <c r="G28" s="15"/>
      <c r="H28" s="15"/>
      <c r="I28" s="15"/>
      <c r="J28" s="10"/>
      <c r="K28" s="10"/>
    </row>
    <row r="29" spans="1:12" hidden="1">
      <c r="A29" s="17" t="s">
        <v>16</v>
      </c>
      <c r="B29" s="18"/>
      <c r="C29" s="15"/>
      <c r="D29" s="15"/>
      <c r="E29" s="15"/>
      <c r="F29" s="15"/>
      <c r="G29" s="15"/>
      <c r="H29" s="15"/>
      <c r="I29" s="15"/>
      <c r="J29" s="10"/>
      <c r="K29" s="10"/>
    </row>
    <row r="30" spans="1:12" ht="34.5" customHeight="1">
      <c r="A30" s="264" t="s">
        <v>12</v>
      </c>
      <c r="B30" s="251" t="s">
        <v>192</v>
      </c>
      <c r="C30" s="15" t="s">
        <v>46</v>
      </c>
      <c r="D30" s="71">
        <f t="shared" ref="D30:K30" si="4">SUM(D36+D41+D46)</f>
        <v>2180</v>
      </c>
      <c r="E30" s="72">
        <f t="shared" si="4"/>
        <v>2180</v>
      </c>
      <c r="F30" s="72">
        <f t="shared" si="4"/>
        <v>2180</v>
      </c>
      <c r="G30" s="72">
        <f t="shared" si="4"/>
        <v>2180</v>
      </c>
      <c r="H30" s="72">
        <f t="shared" si="4"/>
        <v>2180</v>
      </c>
      <c r="I30" s="72">
        <f t="shared" si="4"/>
        <v>2180</v>
      </c>
      <c r="J30" s="73">
        <f t="shared" si="4"/>
        <v>2180</v>
      </c>
      <c r="K30" s="73">
        <f t="shared" si="4"/>
        <v>2180</v>
      </c>
    </row>
    <row r="31" spans="1:12" ht="32.25" customHeight="1">
      <c r="A31" s="264"/>
      <c r="B31" s="252"/>
      <c r="C31" s="15" t="s">
        <v>47</v>
      </c>
      <c r="D31" s="15"/>
      <c r="E31" s="15"/>
      <c r="F31" s="15"/>
      <c r="G31" s="15"/>
      <c r="H31" s="15"/>
      <c r="I31" s="15"/>
      <c r="J31" s="10"/>
      <c r="K31" s="10"/>
    </row>
    <row r="32" spans="1:12" ht="34.5" customHeight="1">
      <c r="A32" s="264"/>
      <c r="B32" s="252"/>
      <c r="C32" s="15" t="s">
        <v>38</v>
      </c>
      <c r="D32" s="15"/>
      <c r="E32" s="15"/>
      <c r="F32" s="15"/>
      <c r="G32" s="15"/>
      <c r="H32" s="15"/>
      <c r="I32" s="15"/>
      <c r="J32" s="10"/>
      <c r="K32" s="10"/>
    </row>
    <row r="33" spans="1:11" ht="46.5" customHeight="1">
      <c r="A33" s="264"/>
      <c r="B33" s="252"/>
      <c r="C33" s="15" t="s">
        <v>39</v>
      </c>
      <c r="D33" s="71">
        <f t="shared" ref="D33:K33" si="5">SUM(D39+D44+D49)</f>
        <v>2180</v>
      </c>
      <c r="E33" s="72">
        <f t="shared" si="5"/>
        <v>2180</v>
      </c>
      <c r="F33" s="72">
        <f t="shared" si="5"/>
        <v>2180</v>
      </c>
      <c r="G33" s="72">
        <f t="shared" si="5"/>
        <v>2180</v>
      </c>
      <c r="H33" s="72">
        <f t="shared" si="5"/>
        <v>2180</v>
      </c>
      <c r="I33" s="72">
        <f t="shared" si="5"/>
        <v>2180</v>
      </c>
      <c r="J33" s="73">
        <f t="shared" si="5"/>
        <v>2180</v>
      </c>
      <c r="K33" s="73">
        <f t="shared" si="5"/>
        <v>2180</v>
      </c>
    </row>
    <row r="34" spans="1:11" ht="27.75" customHeight="1">
      <c r="A34" s="264"/>
      <c r="B34" s="253"/>
      <c r="C34" s="15" t="s">
        <v>40</v>
      </c>
      <c r="D34" s="15"/>
      <c r="E34" s="15"/>
      <c r="F34" s="15"/>
      <c r="G34" s="15"/>
      <c r="H34" s="15"/>
      <c r="I34" s="15"/>
      <c r="J34" s="10"/>
      <c r="K34" s="10"/>
    </row>
    <row r="35" spans="1:11" ht="18.75" customHeight="1">
      <c r="A35" s="17" t="s">
        <v>48</v>
      </c>
      <c r="B35" s="19"/>
      <c r="C35" s="15"/>
      <c r="D35" s="15"/>
      <c r="E35" s="15"/>
      <c r="F35" s="15"/>
      <c r="G35" s="15"/>
      <c r="H35" s="15"/>
      <c r="I35" s="15"/>
      <c r="J35" s="10"/>
      <c r="K35" s="10"/>
    </row>
    <row r="36" spans="1:11" ht="30.75" customHeight="1">
      <c r="A36" s="248" t="s">
        <v>71</v>
      </c>
      <c r="B36" s="251" t="s">
        <v>193</v>
      </c>
      <c r="C36" s="15" t="s">
        <v>46</v>
      </c>
      <c r="D36" s="72">
        <v>40</v>
      </c>
      <c r="E36" s="72">
        <v>40</v>
      </c>
      <c r="F36" s="72">
        <v>40</v>
      </c>
      <c r="G36" s="72">
        <v>40</v>
      </c>
      <c r="H36" s="72">
        <v>40</v>
      </c>
      <c r="I36" s="72">
        <v>40</v>
      </c>
      <c r="J36" s="72">
        <v>40</v>
      </c>
      <c r="K36" s="72">
        <v>40</v>
      </c>
    </row>
    <row r="37" spans="1:11" ht="30.75" customHeight="1">
      <c r="A37" s="249"/>
      <c r="B37" s="252"/>
      <c r="C37" s="15" t="s">
        <v>47</v>
      </c>
      <c r="D37" s="15"/>
      <c r="E37" s="15"/>
      <c r="F37" s="15"/>
      <c r="G37" s="15"/>
      <c r="H37" s="15"/>
      <c r="I37" s="15"/>
      <c r="J37" s="10"/>
      <c r="K37" s="10"/>
    </row>
    <row r="38" spans="1:11" ht="33.75" customHeight="1">
      <c r="A38" s="249"/>
      <c r="B38" s="252"/>
      <c r="C38" s="15" t="s">
        <v>38</v>
      </c>
      <c r="D38" s="15"/>
      <c r="E38" s="15"/>
      <c r="F38" s="15"/>
      <c r="G38" s="15"/>
      <c r="H38" s="15"/>
      <c r="I38" s="15"/>
      <c r="J38" s="10"/>
      <c r="K38" s="10"/>
    </row>
    <row r="39" spans="1:11" ht="50.25" customHeight="1">
      <c r="A39" s="249"/>
      <c r="B39" s="252"/>
      <c r="C39" s="15" t="s">
        <v>39</v>
      </c>
      <c r="D39" s="72">
        <v>40</v>
      </c>
      <c r="E39" s="72">
        <v>40</v>
      </c>
      <c r="F39" s="72">
        <v>40</v>
      </c>
      <c r="G39" s="72">
        <v>40</v>
      </c>
      <c r="H39" s="72">
        <v>40</v>
      </c>
      <c r="I39" s="72">
        <v>40</v>
      </c>
      <c r="J39" s="72">
        <v>40</v>
      </c>
      <c r="K39" s="72">
        <v>40</v>
      </c>
    </row>
    <row r="40" spans="1:11" ht="31.5" customHeight="1">
      <c r="A40" s="250"/>
      <c r="B40" s="253"/>
      <c r="C40" s="15" t="s">
        <v>40</v>
      </c>
      <c r="D40" s="15"/>
      <c r="E40" s="15"/>
      <c r="F40" s="15"/>
      <c r="G40" s="15"/>
      <c r="H40" s="15"/>
      <c r="I40" s="15"/>
      <c r="J40" s="10"/>
      <c r="K40" s="10"/>
    </row>
    <row r="41" spans="1:11" ht="33.75" customHeight="1">
      <c r="A41" s="248" t="s">
        <v>69</v>
      </c>
      <c r="B41" s="251" t="s">
        <v>194</v>
      </c>
      <c r="C41" s="15" t="s">
        <v>46</v>
      </c>
      <c r="D41" s="71">
        <v>2090</v>
      </c>
      <c r="E41" s="71">
        <v>2090</v>
      </c>
      <c r="F41" s="71">
        <v>2090</v>
      </c>
      <c r="G41" s="71">
        <v>2090</v>
      </c>
      <c r="H41" s="71">
        <v>2090</v>
      </c>
      <c r="I41" s="71">
        <v>2090</v>
      </c>
      <c r="J41" s="71">
        <v>2090</v>
      </c>
      <c r="K41" s="71">
        <v>2090</v>
      </c>
    </row>
    <row r="42" spans="1:11" ht="30">
      <c r="A42" s="249"/>
      <c r="B42" s="252"/>
      <c r="C42" s="15" t="s">
        <v>47</v>
      </c>
      <c r="D42" s="15"/>
      <c r="E42" s="15"/>
      <c r="F42" s="15"/>
      <c r="G42" s="15"/>
      <c r="H42" s="15"/>
      <c r="I42" s="15"/>
      <c r="J42" s="10"/>
      <c r="K42" s="10"/>
    </row>
    <row r="43" spans="1:11">
      <c r="A43" s="249"/>
      <c r="B43" s="252"/>
      <c r="C43" s="15" t="s">
        <v>38</v>
      </c>
      <c r="D43" s="15"/>
      <c r="E43" s="15"/>
      <c r="F43" s="15"/>
      <c r="G43" s="15"/>
      <c r="H43" s="15"/>
      <c r="I43" s="15"/>
      <c r="J43" s="10"/>
      <c r="K43" s="10"/>
    </row>
    <row r="44" spans="1:11" ht="45">
      <c r="A44" s="249"/>
      <c r="B44" s="252"/>
      <c r="C44" s="15" t="s">
        <v>39</v>
      </c>
      <c r="D44" s="71">
        <v>2090</v>
      </c>
      <c r="E44" s="71">
        <v>2090</v>
      </c>
      <c r="F44" s="71">
        <v>2090</v>
      </c>
      <c r="G44" s="71">
        <v>2090</v>
      </c>
      <c r="H44" s="71">
        <v>2090</v>
      </c>
      <c r="I44" s="71">
        <v>2090</v>
      </c>
      <c r="J44" s="71">
        <v>2090</v>
      </c>
      <c r="K44" s="71">
        <v>2090</v>
      </c>
    </row>
    <row r="45" spans="1:11" ht="30">
      <c r="A45" s="250"/>
      <c r="B45" s="253"/>
      <c r="C45" s="15" t="s">
        <v>40</v>
      </c>
      <c r="D45" s="15"/>
      <c r="E45" s="15"/>
      <c r="F45" s="15"/>
      <c r="G45" s="15"/>
      <c r="H45" s="15"/>
      <c r="I45" s="15"/>
      <c r="J45" s="10"/>
      <c r="K45" s="10"/>
    </row>
    <row r="46" spans="1:11">
      <c r="A46" s="251" t="s">
        <v>195</v>
      </c>
      <c r="B46" s="251" t="s">
        <v>196</v>
      </c>
      <c r="C46" s="15" t="s">
        <v>46</v>
      </c>
      <c r="D46" s="72">
        <v>50</v>
      </c>
      <c r="E46" s="72">
        <v>50</v>
      </c>
      <c r="F46" s="72">
        <v>50</v>
      </c>
      <c r="G46" s="72">
        <v>50</v>
      </c>
      <c r="H46" s="72">
        <v>50</v>
      </c>
      <c r="I46" s="72">
        <v>50</v>
      </c>
      <c r="J46" s="72">
        <v>50</v>
      </c>
      <c r="K46" s="72">
        <v>50</v>
      </c>
    </row>
    <row r="47" spans="1:11" ht="30">
      <c r="A47" s="252"/>
      <c r="B47" s="252"/>
      <c r="C47" s="15" t="s">
        <v>47</v>
      </c>
      <c r="D47" s="15"/>
      <c r="E47" s="15"/>
      <c r="F47" s="15"/>
      <c r="G47" s="15"/>
      <c r="H47" s="15"/>
      <c r="I47" s="15"/>
      <c r="J47" s="10"/>
      <c r="K47" s="10"/>
    </row>
    <row r="48" spans="1:11">
      <c r="A48" s="252"/>
      <c r="B48" s="252"/>
      <c r="C48" s="15" t="s">
        <v>38</v>
      </c>
      <c r="D48" s="15"/>
      <c r="E48" s="15"/>
      <c r="F48" s="15"/>
      <c r="G48" s="15"/>
      <c r="H48" s="15"/>
      <c r="I48" s="15"/>
      <c r="J48" s="10"/>
      <c r="K48" s="10"/>
    </row>
    <row r="49" spans="1:11" ht="45">
      <c r="A49" s="252"/>
      <c r="B49" s="252"/>
      <c r="C49" s="15" t="s">
        <v>39</v>
      </c>
      <c r="D49" s="72">
        <v>50</v>
      </c>
      <c r="E49" s="72">
        <v>50</v>
      </c>
      <c r="F49" s="72">
        <v>50</v>
      </c>
      <c r="G49" s="72">
        <v>50</v>
      </c>
      <c r="H49" s="72">
        <v>50</v>
      </c>
      <c r="I49" s="72">
        <v>50</v>
      </c>
      <c r="J49" s="72">
        <v>50</v>
      </c>
      <c r="K49" s="72">
        <v>50</v>
      </c>
    </row>
    <row r="50" spans="1:11" ht="30">
      <c r="A50" s="253"/>
      <c r="B50" s="253"/>
      <c r="C50" s="15" t="s">
        <v>40</v>
      </c>
      <c r="D50" s="15"/>
      <c r="E50" s="15"/>
      <c r="F50" s="15"/>
      <c r="G50" s="15"/>
      <c r="H50" s="15"/>
      <c r="I50" s="15"/>
      <c r="J50" s="10"/>
      <c r="K50" s="10"/>
    </row>
    <row r="51" spans="1:11">
      <c r="A51" s="260" t="s">
        <v>15</v>
      </c>
      <c r="B51" s="267" t="s">
        <v>197</v>
      </c>
      <c r="C51" s="15" t="s">
        <v>46</v>
      </c>
      <c r="D51" s="72">
        <f t="shared" ref="D51:K51" si="6">SUM(D62+D68+D73+D78+D83)</f>
        <v>5442</v>
      </c>
      <c r="E51" s="72">
        <f t="shared" si="6"/>
        <v>5442</v>
      </c>
      <c r="F51" s="72">
        <f t="shared" si="6"/>
        <v>5442</v>
      </c>
      <c r="G51" s="72">
        <f t="shared" si="6"/>
        <v>5442</v>
      </c>
      <c r="H51" s="72">
        <f t="shared" si="6"/>
        <v>5442</v>
      </c>
      <c r="I51" s="72">
        <f t="shared" si="6"/>
        <v>5442</v>
      </c>
      <c r="J51" s="73">
        <f t="shared" si="6"/>
        <v>5442</v>
      </c>
      <c r="K51" s="73">
        <f t="shared" si="6"/>
        <v>5442</v>
      </c>
    </row>
    <row r="52" spans="1:11" ht="30">
      <c r="A52" s="261"/>
      <c r="B52" s="267"/>
      <c r="C52" s="15" t="s">
        <v>47</v>
      </c>
      <c r="D52" s="15"/>
      <c r="E52" s="15"/>
      <c r="F52" s="15"/>
      <c r="G52" s="15"/>
      <c r="H52" s="15"/>
      <c r="I52" s="15"/>
      <c r="J52" s="10"/>
      <c r="K52" s="10"/>
    </row>
    <row r="53" spans="1:11">
      <c r="A53" s="261"/>
      <c r="B53" s="267"/>
      <c r="C53" s="15" t="s">
        <v>38</v>
      </c>
      <c r="D53" s="15"/>
      <c r="E53" s="15"/>
      <c r="F53" s="15"/>
      <c r="G53" s="15"/>
      <c r="H53" s="15"/>
      <c r="I53" s="15"/>
      <c r="J53" s="10"/>
      <c r="K53" s="10"/>
    </row>
    <row r="54" spans="1:11" ht="45">
      <c r="A54" s="261"/>
      <c r="B54" s="267"/>
      <c r="C54" s="15" t="s">
        <v>39</v>
      </c>
      <c r="D54" s="72">
        <f t="shared" ref="D54:K54" si="7">SUM(D65+D71+D76+D81+D86)</f>
        <v>5442</v>
      </c>
      <c r="E54" s="72">
        <f t="shared" si="7"/>
        <v>5442</v>
      </c>
      <c r="F54" s="72">
        <f t="shared" si="7"/>
        <v>5442</v>
      </c>
      <c r="G54" s="72">
        <f t="shared" si="7"/>
        <v>5442</v>
      </c>
      <c r="H54" s="72">
        <f t="shared" si="7"/>
        <v>5442</v>
      </c>
      <c r="I54" s="72">
        <f t="shared" si="7"/>
        <v>5442</v>
      </c>
      <c r="J54" s="73">
        <f t="shared" si="7"/>
        <v>5442</v>
      </c>
      <c r="K54" s="73">
        <f t="shared" si="7"/>
        <v>5442</v>
      </c>
    </row>
    <row r="55" spans="1:11" ht="30">
      <c r="A55" s="262"/>
      <c r="B55" s="267"/>
      <c r="C55" s="15" t="s">
        <v>40</v>
      </c>
      <c r="D55" s="15"/>
      <c r="E55" s="15"/>
      <c r="F55" s="15"/>
      <c r="G55" s="15"/>
      <c r="H55" s="15"/>
      <c r="I55" s="15"/>
      <c r="J55" s="10"/>
      <c r="K55" s="10"/>
    </row>
    <row r="56" spans="1:11" hidden="1">
      <c r="A56" s="18" t="s">
        <v>49</v>
      </c>
      <c r="B56" s="19"/>
      <c r="C56" s="15"/>
      <c r="D56" s="15"/>
      <c r="E56" s="15"/>
      <c r="F56" s="15"/>
      <c r="G56" s="15"/>
      <c r="H56" s="15"/>
      <c r="I56" s="15"/>
      <c r="J56" s="10"/>
      <c r="K56" s="10"/>
    </row>
    <row r="57" spans="1:11" hidden="1">
      <c r="A57" s="248" t="s">
        <v>64</v>
      </c>
      <c r="B57" s="257" t="s">
        <v>198</v>
      </c>
      <c r="C57" s="15" t="s">
        <v>46</v>
      </c>
      <c r="D57" s="73">
        <v>0</v>
      </c>
      <c r="E57" s="73">
        <v>0</v>
      </c>
      <c r="F57" s="73">
        <v>0</v>
      </c>
      <c r="G57" s="73">
        <v>0</v>
      </c>
      <c r="H57" s="73">
        <v>0</v>
      </c>
      <c r="I57" s="73">
        <v>0</v>
      </c>
      <c r="J57" s="73">
        <v>0</v>
      </c>
      <c r="K57" s="73">
        <v>0</v>
      </c>
    </row>
    <row r="58" spans="1:11" ht="30" hidden="1">
      <c r="A58" s="249"/>
      <c r="B58" s="258"/>
      <c r="C58" s="15" t="s">
        <v>47</v>
      </c>
      <c r="D58" s="10"/>
      <c r="E58" s="10"/>
      <c r="F58" s="10"/>
      <c r="G58" s="10"/>
      <c r="H58" s="10"/>
      <c r="I58" s="10"/>
      <c r="J58" s="10"/>
      <c r="K58" s="10"/>
    </row>
    <row r="59" spans="1:11" hidden="1">
      <c r="A59" s="249"/>
      <c r="B59" s="258"/>
      <c r="C59" s="15" t="s">
        <v>38</v>
      </c>
      <c r="D59" s="10"/>
      <c r="E59" s="10"/>
      <c r="F59" s="10"/>
      <c r="G59" s="10"/>
      <c r="H59" s="10"/>
      <c r="I59" s="10"/>
      <c r="J59" s="10"/>
      <c r="K59" s="10"/>
    </row>
    <row r="60" spans="1:11" ht="45" hidden="1">
      <c r="A60" s="249"/>
      <c r="B60" s="258"/>
      <c r="C60" s="15" t="s">
        <v>39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</row>
    <row r="61" spans="1:11" ht="30" hidden="1">
      <c r="A61" s="250"/>
      <c r="B61" s="259"/>
      <c r="C61" s="15" t="s">
        <v>40</v>
      </c>
      <c r="D61" s="10"/>
      <c r="E61" s="10"/>
      <c r="F61" s="10"/>
      <c r="G61" s="10"/>
      <c r="H61" s="10"/>
      <c r="I61" s="10"/>
      <c r="J61" s="10"/>
      <c r="K61" s="10"/>
    </row>
    <row r="62" spans="1:11" ht="15.75" customHeight="1">
      <c r="A62" s="248" t="s">
        <v>73</v>
      </c>
      <c r="B62" s="251" t="s">
        <v>199</v>
      </c>
      <c r="C62" s="15" t="s">
        <v>46</v>
      </c>
      <c r="D62" s="73">
        <v>100</v>
      </c>
      <c r="E62" s="73">
        <v>100</v>
      </c>
      <c r="F62" s="73">
        <v>100</v>
      </c>
      <c r="G62" s="73">
        <v>100</v>
      </c>
      <c r="H62" s="73">
        <v>100</v>
      </c>
      <c r="I62" s="73">
        <v>100</v>
      </c>
      <c r="J62" s="73">
        <v>100</v>
      </c>
      <c r="K62" s="73">
        <v>100</v>
      </c>
    </row>
    <row r="63" spans="1:11" ht="44.25" customHeight="1">
      <c r="A63" s="249"/>
      <c r="B63" s="252"/>
      <c r="C63" s="15" t="s">
        <v>47</v>
      </c>
      <c r="D63" s="10"/>
      <c r="E63" s="10"/>
      <c r="F63" s="10"/>
      <c r="G63" s="10"/>
      <c r="H63" s="10"/>
      <c r="I63" s="10"/>
      <c r="J63" s="10"/>
      <c r="K63" s="10"/>
    </row>
    <row r="64" spans="1:11" ht="39.75" customHeight="1">
      <c r="A64" s="249"/>
      <c r="B64" s="252"/>
      <c r="C64" s="15" t="s">
        <v>38</v>
      </c>
      <c r="D64" s="10"/>
      <c r="E64" s="10"/>
      <c r="F64" s="10"/>
      <c r="G64" s="10"/>
      <c r="H64" s="10"/>
      <c r="I64" s="10"/>
      <c r="J64" s="10"/>
      <c r="K64" s="10"/>
    </row>
    <row r="65" spans="1:11" ht="69" customHeight="1">
      <c r="A65" s="249"/>
      <c r="B65" s="252"/>
      <c r="C65" s="15" t="s">
        <v>39</v>
      </c>
      <c r="D65" s="73">
        <v>100</v>
      </c>
      <c r="E65" s="73">
        <v>100</v>
      </c>
      <c r="F65" s="73">
        <v>100</v>
      </c>
      <c r="G65" s="73">
        <v>100</v>
      </c>
      <c r="H65" s="73">
        <v>100</v>
      </c>
      <c r="I65" s="73">
        <v>100</v>
      </c>
      <c r="J65" s="73">
        <v>100</v>
      </c>
      <c r="K65" s="73">
        <v>100</v>
      </c>
    </row>
    <row r="66" spans="1:11" ht="33.75" customHeight="1">
      <c r="A66" s="249"/>
      <c r="B66" s="252"/>
      <c r="C66" s="15" t="s">
        <v>40</v>
      </c>
      <c r="D66" s="10"/>
      <c r="E66" s="10"/>
      <c r="F66" s="10"/>
      <c r="G66" s="10"/>
      <c r="H66" s="10"/>
      <c r="I66" s="10"/>
      <c r="J66" s="10"/>
      <c r="K66" s="10"/>
    </row>
    <row r="67" spans="1:11" ht="39.75" hidden="1" customHeight="1">
      <c r="A67" s="60"/>
      <c r="B67" s="60"/>
      <c r="C67" s="15" t="s">
        <v>40</v>
      </c>
      <c r="D67" s="15"/>
      <c r="E67" s="15"/>
      <c r="F67" s="15"/>
      <c r="G67" s="15"/>
      <c r="H67" s="15"/>
      <c r="I67" s="15"/>
      <c r="J67" s="10"/>
      <c r="K67" s="10"/>
    </row>
    <row r="68" spans="1:11" ht="31.5" customHeight="1">
      <c r="A68" s="248" t="s">
        <v>72</v>
      </c>
      <c r="B68" s="251" t="s">
        <v>200</v>
      </c>
      <c r="C68" s="15" t="s">
        <v>46</v>
      </c>
      <c r="D68" s="72">
        <v>25</v>
      </c>
      <c r="E68" s="72">
        <v>25</v>
      </c>
      <c r="F68" s="72">
        <v>25</v>
      </c>
      <c r="G68" s="72">
        <v>25</v>
      </c>
      <c r="H68" s="72">
        <v>25</v>
      </c>
      <c r="I68" s="72">
        <v>25</v>
      </c>
      <c r="J68" s="72">
        <v>25</v>
      </c>
      <c r="K68" s="72">
        <v>25</v>
      </c>
    </row>
    <row r="69" spans="1:11" ht="34.5" customHeight="1">
      <c r="A69" s="249"/>
      <c r="B69" s="252"/>
      <c r="C69" s="15" t="s">
        <v>47</v>
      </c>
      <c r="D69" s="15"/>
      <c r="E69" s="15"/>
      <c r="F69" s="15"/>
      <c r="G69" s="15"/>
      <c r="H69" s="15"/>
      <c r="I69" s="15"/>
      <c r="J69" s="10"/>
      <c r="K69" s="10"/>
    </row>
    <row r="70" spans="1:11" ht="27" customHeight="1">
      <c r="A70" s="249"/>
      <c r="B70" s="252"/>
      <c r="C70" s="15" t="s">
        <v>38</v>
      </c>
      <c r="D70" s="15"/>
      <c r="E70" s="15"/>
      <c r="F70" s="15"/>
      <c r="G70" s="15"/>
      <c r="H70" s="15"/>
      <c r="I70" s="15"/>
      <c r="J70" s="10"/>
      <c r="K70" s="10"/>
    </row>
    <row r="71" spans="1:11" ht="51.75" customHeight="1">
      <c r="A71" s="249"/>
      <c r="B71" s="252"/>
      <c r="C71" s="15" t="s">
        <v>39</v>
      </c>
      <c r="D71" s="72">
        <v>25</v>
      </c>
      <c r="E71" s="72">
        <v>25</v>
      </c>
      <c r="F71" s="72">
        <v>25</v>
      </c>
      <c r="G71" s="72">
        <v>25</v>
      </c>
      <c r="H71" s="72">
        <v>25</v>
      </c>
      <c r="I71" s="72">
        <v>25</v>
      </c>
      <c r="J71" s="72">
        <v>25</v>
      </c>
      <c r="K71" s="72">
        <v>25</v>
      </c>
    </row>
    <row r="72" spans="1:11" ht="74.25" customHeight="1">
      <c r="A72" s="250"/>
      <c r="B72" s="253"/>
      <c r="C72" s="15" t="s">
        <v>40</v>
      </c>
      <c r="D72" s="15"/>
      <c r="E72" s="15"/>
      <c r="F72" s="15"/>
      <c r="G72" s="15"/>
      <c r="H72" s="15"/>
      <c r="I72" s="15"/>
      <c r="J72" s="10"/>
      <c r="K72" s="10"/>
    </row>
    <row r="73" spans="1:11" ht="30" customHeight="1">
      <c r="A73" s="248" t="s">
        <v>201</v>
      </c>
      <c r="B73" s="251" t="s">
        <v>128</v>
      </c>
      <c r="C73" s="15" t="s">
        <v>46</v>
      </c>
      <c r="D73" s="72">
        <v>1</v>
      </c>
      <c r="E73" s="72">
        <v>1</v>
      </c>
      <c r="F73" s="72">
        <v>1</v>
      </c>
      <c r="G73" s="72">
        <v>1</v>
      </c>
      <c r="H73" s="72">
        <v>1</v>
      </c>
      <c r="I73" s="72">
        <v>1</v>
      </c>
      <c r="J73" s="72">
        <v>1</v>
      </c>
      <c r="K73" s="72">
        <v>1</v>
      </c>
    </row>
    <row r="74" spans="1:11" ht="30">
      <c r="A74" s="249"/>
      <c r="B74" s="252"/>
      <c r="C74" s="15" t="s">
        <v>47</v>
      </c>
      <c r="D74" s="15"/>
      <c r="E74" s="15"/>
      <c r="F74" s="15"/>
      <c r="G74" s="15"/>
      <c r="H74" s="15"/>
      <c r="I74" s="15"/>
      <c r="J74" s="10"/>
      <c r="K74" s="10"/>
    </row>
    <row r="75" spans="1:11">
      <c r="A75" s="249"/>
      <c r="B75" s="252"/>
      <c r="C75" s="15" t="s">
        <v>38</v>
      </c>
      <c r="D75" s="15"/>
      <c r="E75" s="15"/>
      <c r="F75" s="15"/>
      <c r="G75" s="15"/>
      <c r="H75" s="15"/>
      <c r="I75" s="15"/>
      <c r="J75" s="10"/>
      <c r="K75" s="10"/>
    </row>
    <row r="76" spans="1:11" ht="45">
      <c r="A76" s="249"/>
      <c r="B76" s="252"/>
      <c r="C76" s="15" t="s">
        <v>39</v>
      </c>
      <c r="D76" s="72">
        <v>1</v>
      </c>
      <c r="E76" s="72">
        <v>1</v>
      </c>
      <c r="F76" s="72">
        <v>1</v>
      </c>
      <c r="G76" s="72">
        <v>1</v>
      </c>
      <c r="H76" s="72">
        <v>1</v>
      </c>
      <c r="I76" s="72">
        <v>1</v>
      </c>
      <c r="J76" s="72">
        <v>1</v>
      </c>
      <c r="K76" s="72">
        <v>1</v>
      </c>
    </row>
    <row r="77" spans="1:11" ht="30">
      <c r="A77" s="250"/>
      <c r="B77" s="253"/>
      <c r="C77" s="15" t="s">
        <v>40</v>
      </c>
      <c r="D77" s="15"/>
      <c r="E77" s="15"/>
      <c r="F77" s="15"/>
      <c r="G77" s="15"/>
      <c r="H77" s="15"/>
      <c r="I77" s="15"/>
      <c r="J77" s="10"/>
      <c r="K77" s="10"/>
    </row>
    <row r="78" spans="1:11">
      <c r="A78" s="248" t="s">
        <v>202</v>
      </c>
      <c r="B78" s="251" t="s">
        <v>204</v>
      </c>
      <c r="C78" s="15" t="s">
        <v>46</v>
      </c>
      <c r="D78" s="72">
        <v>5196</v>
      </c>
      <c r="E78" s="72">
        <v>5196</v>
      </c>
      <c r="F78" s="72">
        <v>5196</v>
      </c>
      <c r="G78" s="72">
        <v>5196</v>
      </c>
      <c r="H78" s="72">
        <v>5196</v>
      </c>
      <c r="I78" s="72">
        <v>5196</v>
      </c>
      <c r="J78" s="72">
        <v>5196</v>
      </c>
      <c r="K78" s="72">
        <v>5196</v>
      </c>
    </row>
    <row r="79" spans="1:11" ht="30">
      <c r="A79" s="249"/>
      <c r="B79" s="252"/>
      <c r="C79" s="15" t="s">
        <v>47</v>
      </c>
      <c r="D79" s="15"/>
      <c r="E79" s="15"/>
      <c r="F79" s="15"/>
      <c r="G79" s="15"/>
      <c r="H79" s="15"/>
      <c r="I79" s="15"/>
      <c r="J79" s="10"/>
      <c r="K79" s="10"/>
    </row>
    <row r="80" spans="1:11">
      <c r="A80" s="249"/>
      <c r="B80" s="252"/>
      <c r="C80" s="15" t="s">
        <v>38</v>
      </c>
      <c r="D80" s="15"/>
      <c r="E80" s="15"/>
      <c r="F80" s="15"/>
      <c r="G80" s="15"/>
      <c r="H80" s="15"/>
      <c r="I80" s="15"/>
      <c r="J80" s="10"/>
      <c r="K80" s="10"/>
    </row>
    <row r="81" spans="1:11" ht="45">
      <c r="A81" s="249"/>
      <c r="B81" s="252"/>
      <c r="C81" s="15" t="s">
        <v>39</v>
      </c>
      <c r="D81" s="72">
        <v>5196</v>
      </c>
      <c r="E81" s="72">
        <v>5196</v>
      </c>
      <c r="F81" s="72">
        <v>5196</v>
      </c>
      <c r="G81" s="72">
        <v>5196</v>
      </c>
      <c r="H81" s="72">
        <v>5196</v>
      </c>
      <c r="I81" s="72">
        <v>5196</v>
      </c>
      <c r="J81" s="72">
        <v>5196</v>
      </c>
      <c r="K81" s="72">
        <v>5196</v>
      </c>
    </row>
    <row r="82" spans="1:11" ht="30">
      <c r="A82" s="250"/>
      <c r="B82" s="253"/>
      <c r="C82" s="15" t="s">
        <v>40</v>
      </c>
      <c r="D82" s="15"/>
      <c r="E82" s="15"/>
      <c r="F82" s="15"/>
      <c r="G82" s="15"/>
      <c r="H82" s="15"/>
      <c r="I82" s="15"/>
      <c r="J82" s="10"/>
      <c r="K82" s="10"/>
    </row>
    <row r="83" spans="1:11">
      <c r="A83" s="248" t="s">
        <v>203</v>
      </c>
      <c r="B83" s="251" t="s">
        <v>205</v>
      </c>
      <c r="C83" s="15" t="s">
        <v>46</v>
      </c>
      <c r="D83" s="72">
        <v>120</v>
      </c>
      <c r="E83" s="72">
        <v>120</v>
      </c>
      <c r="F83" s="72">
        <v>120</v>
      </c>
      <c r="G83" s="72">
        <v>120</v>
      </c>
      <c r="H83" s="72">
        <v>120</v>
      </c>
      <c r="I83" s="72">
        <v>120</v>
      </c>
      <c r="J83" s="72">
        <v>120</v>
      </c>
      <c r="K83" s="72">
        <v>120</v>
      </c>
    </row>
    <row r="84" spans="1:11" ht="30">
      <c r="A84" s="249"/>
      <c r="B84" s="252"/>
      <c r="C84" s="15" t="s">
        <v>47</v>
      </c>
      <c r="D84" s="15"/>
      <c r="E84" s="15"/>
      <c r="F84" s="15"/>
      <c r="G84" s="15"/>
      <c r="H84" s="15"/>
      <c r="I84" s="15"/>
      <c r="J84" s="10"/>
      <c r="K84" s="10"/>
    </row>
    <row r="85" spans="1:11">
      <c r="A85" s="249"/>
      <c r="B85" s="252"/>
      <c r="C85" s="15" t="s">
        <v>38</v>
      </c>
      <c r="D85" s="15"/>
      <c r="E85" s="15"/>
      <c r="F85" s="15"/>
      <c r="G85" s="15"/>
      <c r="H85" s="15"/>
      <c r="I85" s="15"/>
      <c r="J85" s="10"/>
      <c r="K85" s="10"/>
    </row>
    <row r="86" spans="1:11" ht="45">
      <c r="A86" s="249"/>
      <c r="B86" s="252"/>
      <c r="C86" s="15" t="s">
        <v>39</v>
      </c>
      <c r="D86" s="72">
        <v>120</v>
      </c>
      <c r="E86" s="72">
        <v>120</v>
      </c>
      <c r="F86" s="72">
        <v>120</v>
      </c>
      <c r="G86" s="72">
        <v>120</v>
      </c>
      <c r="H86" s="72">
        <v>120</v>
      </c>
      <c r="I86" s="72">
        <v>120</v>
      </c>
      <c r="J86" s="72">
        <v>120</v>
      </c>
      <c r="K86" s="72">
        <v>120</v>
      </c>
    </row>
    <row r="87" spans="1:11" ht="30">
      <c r="A87" s="250"/>
      <c r="B87" s="253"/>
      <c r="C87" s="15" t="s">
        <v>40</v>
      </c>
      <c r="D87" s="15"/>
      <c r="E87" s="15"/>
      <c r="F87" s="15"/>
      <c r="G87" s="15"/>
      <c r="H87" s="15"/>
      <c r="I87" s="15"/>
      <c r="J87" s="10"/>
      <c r="K87" s="10"/>
    </row>
    <row r="88" spans="1:11">
      <c r="A88" s="251" t="s">
        <v>206</v>
      </c>
      <c r="B88" s="251" t="s">
        <v>207</v>
      </c>
      <c r="C88" s="15" t="s">
        <v>46</v>
      </c>
      <c r="D88" s="71">
        <f t="shared" ref="D88:K88" si="8">SUM(D89:D92)</f>
        <v>13949.93</v>
      </c>
      <c r="E88" s="71">
        <f t="shared" si="8"/>
        <v>14454.27</v>
      </c>
      <c r="F88" s="71">
        <f t="shared" si="8"/>
        <v>19184.45</v>
      </c>
      <c r="G88" s="71">
        <f t="shared" si="8"/>
        <v>17518.849999999999</v>
      </c>
      <c r="H88" s="71">
        <f t="shared" si="8"/>
        <v>17598.48</v>
      </c>
      <c r="I88" s="71">
        <f t="shared" si="8"/>
        <v>17679.309999999998</v>
      </c>
      <c r="J88" s="75">
        <f t="shared" si="8"/>
        <v>15985.210000000001</v>
      </c>
      <c r="K88" s="75">
        <f t="shared" si="8"/>
        <v>16060.150000000001</v>
      </c>
    </row>
    <row r="89" spans="1:11" ht="30">
      <c r="A89" s="252"/>
      <c r="B89" s="252"/>
      <c r="C89" s="15" t="s">
        <v>47</v>
      </c>
      <c r="D89" s="74">
        <v>1630.64</v>
      </c>
      <c r="E89" s="74">
        <v>1826.55</v>
      </c>
      <c r="F89" s="74">
        <v>1688.9</v>
      </c>
      <c r="G89" s="74">
        <v>1588.84</v>
      </c>
      <c r="H89" s="74">
        <v>1624.68</v>
      </c>
      <c r="I89" s="74">
        <v>1661.05</v>
      </c>
      <c r="J89" s="74">
        <v>1548.17</v>
      </c>
      <c r="K89" s="74">
        <v>1581.89</v>
      </c>
    </row>
    <row r="90" spans="1:11">
      <c r="A90" s="252"/>
      <c r="B90" s="252"/>
      <c r="C90" s="15" t="s">
        <v>38</v>
      </c>
      <c r="D90" s="74">
        <v>2251.84</v>
      </c>
      <c r="E90" s="74">
        <v>2232.4499999999998</v>
      </c>
      <c r="F90" s="74">
        <v>3164.21</v>
      </c>
      <c r="G90" s="74">
        <v>2919.7</v>
      </c>
      <c r="H90" s="74">
        <v>2963.49</v>
      </c>
      <c r="I90" s="74">
        <v>3007.95</v>
      </c>
      <c r="J90" s="74">
        <v>2747.76</v>
      </c>
      <c r="K90" s="74">
        <v>2788.98</v>
      </c>
    </row>
    <row r="91" spans="1:11" ht="45">
      <c r="A91" s="252"/>
      <c r="B91" s="252"/>
      <c r="C91" s="15" t="s">
        <v>39</v>
      </c>
      <c r="D91" s="74">
        <v>1000</v>
      </c>
      <c r="E91" s="74">
        <v>1000</v>
      </c>
      <c r="F91" s="74">
        <v>900</v>
      </c>
      <c r="G91" s="74">
        <v>800</v>
      </c>
      <c r="H91" s="74">
        <v>800</v>
      </c>
      <c r="I91" s="74">
        <v>800</v>
      </c>
      <c r="J91" s="74">
        <v>700</v>
      </c>
      <c r="K91" s="74">
        <v>700</v>
      </c>
    </row>
    <row r="92" spans="1:11" ht="30">
      <c r="A92" s="253"/>
      <c r="B92" s="253"/>
      <c r="C92" s="15" t="s">
        <v>40</v>
      </c>
      <c r="D92" s="74">
        <v>9067.4500000000007</v>
      </c>
      <c r="E92" s="74">
        <v>9395.27</v>
      </c>
      <c r="F92" s="74">
        <v>13431.34</v>
      </c>
      <c r="G92" s="74">
        <v>12210.31</v>
      </c>
      <c r="H92" s="74">
        <v>12210.31</v>
      </c>
      <c r="I92" s="74">
        <v>12210.31</v>
      </c>
      <c r="J92" s="74">
        <v>10989.28</v>
      </c>
      <c r="K92" s="74">
        <v>10989.28</v>
      </c>
    </row>
    <row r="93" spans="1:11">
      <c r="A93" s="248" t="s">
        <v>208</v>
      </c>
      <c r="B93" s="251" t="s">
        <v>209</v>
      </c>
      <c r="C93" s="15" t="s">
        <v>46</v>
      </c>
      <c r="D93" s="71">
        <f t="shared" ref="D93:K93" si="9">SUM(D94:D97)</f>
        <v>13949.93</v>
      </c>
      <c r="E93" s="71">
        <f t="shared" si="9"/>
        <v>14454.27</v>
      </c>
      <c r="F93" s="71">
        <f t="shared" si="9"/>
        <v>19184.45</v>
      </c>
      <c r="G93" s="71">
        <f t="shared" si="9"/>
        <v>17518.849999999999</v>
      </c>
      <c r="H93" s="71">
        <f t="shared" si="9"/>
        <v>17598.48</v>
      </c>
      <c r="I93" s="71">
        <f t="shared" si="9"/>
        <v>17679.309999999998</v>
      </c>
      <c r="J93" s="75">
        <f t="shared" si="9"/>
        <v>15985.210000000001</v>
      </c>
      <c r="K93" s="75">
        <f t="shared" si="9"/>
        <v>16060.150000000001</v>
      </c>
    </row>
    <row r="94" spans="1:11" ht="30">
      <c r="A94" s="249"/>
      <c r="B94" s="252"/>
      <c r="C94" s="15" t="s">
        <v>47</v>
      </c>
      <c r="D94" s="74">
        <v>1630.64</v>
      </c>
      <c r="E94" s="74">
        <v>1826.55</v>
      </c>
      <c r="F94" s="74">
        <v>1688.9</v>
      </c>
      <c r="G94" s="74">
        <v>1588.84</v>
      </c>
      <c r="H94" s="74">
        <v>1624.68</v>
      </c>
      <c r="I94" s="74">
        <v>1661.05</v>
      </c>
      <c r="J94" s="74">
        <v>1548.17</v>
      </c>
      <c r="K94" s="74">
        <v>1581.89</v>
      </c>
    </row>
    <row r="95" spans="1:11">
      <c r="A95" s="249"/>
      <c r="B95" s="252"/>
      <c r="C95" s="15" t="s">
        <v>38</v>
      </c>
      <c r="D95" s="74">
        <v>2251.84</v>
      </c>
      <c r="E95" s="74">
        <v>2232.4499999999998</v>
      </c>
      <c r="F95" s="74">
        <v>3164.21</v>
      </c>
      <c r="G95" s="74">
        <v>2919.7</v>
      </c>
      <c r="H95" s="74">
        <v>2963.49</v>
      </c>
      <c r="I95" s="74">
        <v>3007.95</v>
      </c>
      <c r="J95" s="74">
        <v>2747.76</v>
      </c>
      <c r="K95" s="74">
        <v>2788.98</v>
      </c>
    </row>
    <row r="96" spans="1:11" ht="45">
      <c r="A96" s="249"/>
      <c r="B96" s="252"/>
      <c r="C96" s="15" t="s">
        <v>39</v>
      </c>
      <c r="D96" s="74">
        <v>1000</v>
      </c>
      <c r="E96" s="74">
        <v>1000</v>
      </c>
      <c r="F96" s="74">
        <v>900</v>
      </c>
      <c r="G96" s="74">
        <v>800</v>
      </c>
      <c r="H96" s="74">
        <v>800</v>
      </c>
      <c r="I96" s="74">
        <v>800</v>
      </c>
      <c r="J96" s="74">
        <v>700</v>
      </c>
      <c r="K96" s="74">
        <v>700</v>
      </c>
    </row>
    <row r="97" spans="1:11" ht="30">
      <c r="A97" s="249"/>
      <c r="B97" s="252"/>
      <c r="C97" s="15" t="s">
        <v>40</v>
      </c>
      <c r="D97" s="74">
        <v>9067.4500000000007</v>
      </c>
      <c r="E97" s="74">
        <v>9395.27</v>
      </c>
      <c r="F97" s="74">
        <v>13431.34</v>
      </c>
      <c r="G97" s="74">
        <v>12210.31</v>
      </c>
      <c r="H97" s="74">
        <v>12210.31</v>
      </c>
      <c r="I97" s="74">
        <v>12210.31</v>
      </c>
      <c r="J97" s="74">
        <v>10989.28</v>
      </c>
      <c r="K97" s="74">
        <v>10989.28</v>
      </c>
    </row>
    <row r="98" spans="1:11">
      <c r="A98" s="234" t="s">
        <v>210</v>
      </c>
      <c r="B98" s="228" t="s">
        <v>211</v>
      </c>
      <c r="C98" s="61" t="s">
        <v>46</v>
      </c>
      <c r="D98" s="72">
        <f t="shared" ref="D98:K98" si="10">SUM(D103+D113)</f>
        <v>636</v>
      </c>
      <c r="E98" s="72">
        <f t="shared" si="10"/>
        <v>636</v>
      </c>
      <c r="F98" s="72">
        <f t="shared" si="10"/>
        <v>636</v>
      </c>
      <c r="G98" s="72">
        <f t="shared" si="10"/>
        <v>636</v>
      </c>
      <c r="H98" s="72">
        <f t="shared" si="10"/>
        <v>636</v>
      </c>
      <c r="I98" s="72">
        <f t="shared" si="10"/>
        <v>636</v>
      </c>
      <c r="J98" s="73">
        <f t="shared" si="10"/>
        <v>636</v>
      </c>
      <c r="K98" s="73">
        <f t="shared" si="10"/>
        <v>636</v>
      </c>
    </row>
    <row r="99" spans="1:11" ht="30">
      <c r="A99" s="235"/>
      <c r="B99" s="229"/>
      <c r="C99" s="61" t="s">
        <v>47</v>
      </c>
      <c r="D99" s="15"/>
      <c r="E99" s="15"/>
      <c r="F99" s="15"/>
      <c r="G99" s="15"/>
      <c r="H99" s="15"/>
      <c r="I99" s="15"/>
      <c r="J99" s="10"/>
      <c r="K99" s="10"/>
    </row>
    <row r="100" spans="1:11">
      <c r="A100" s="235"/>
      <c r="B100" s="229"/>
      <c r="C100" s="61" t="s">
        <v>38</v>
      </c>
      <c r="D100" s="15"/>
      <c r="E100" s="15"/>
      <c r="F100" s="15"/>
      <c r="G100" s="15"/>
      <c r="H100" s="15"/>
      <c r="I100" s="15"/>
      <c r="J100" s="10"/>
      <c r="K100" s="10"/>
    </row>
    <row r="101" spans="1:11" ht="45">
      <c r="A101" s="235"/>
      <c r="B101" s="229"/>
      <c r="C101" s="61" t="s">
        <v>39</v>
      </c>
      <c r="D101" s="72">
        <f>SUM(D106+D116)</f>
        <v>636</v>
      </c>
      <c r="E101" s="72">
        <f>SUM(E106+E116)</f>
        <v>636</v>
      </c>
      <c r="F101" s="72">
        <f>SUM(F106+F116)</f>
        <v>636</v>
      </c>
      <c r="G101" s="72">
        <f>SUM(G106+G116)</f>
        <v>636</v>
      </c>
      <c r="H101" s="72">
        <f>SUM(H106+H116)</f>
        <v>636</v>
      </c>
      <c r="I101" s="72">
        <f>SUM(I103+I113)</f>
        <v>636</v>
      </c>
      <c r="J101" s="73">
        <f>SUM(J103+J113)</f>
        <v>636</v>
      </c>
      <c r="K101" s="73">
        <f>SUM(K106+K116)</f>
        <v>636</v>
      </c>
    </row>
    <row r="102" spans="1:11" ht="30">
      <c r="A102" s="236"/>
      <c r="B102" s="230"/>
      <c r="C102" s="61" t="s">
        <v>40</v>
      </c>
      <c r="D102" s="15"/>
      <c r="E102" s="15"/>
      <c r="F102" s="15"/>
      <c r="G102" s="15"/>
      <c r="H102" s="15"/>
      <c r="I102" s="15"/>
      <c r="J102" s="10"/>
      <c r="K102" s="10"/>
    </row>
    <row r="103" spans="1:11" ht="54" customHeight="1">
      <c r="A103" s="248" t="s">
        <v>212</v>
      </c>
      <c r="B103" s="252" t="s">
        <v>219</v>
      </c>
      <c r="C103" s="15" t="s">
        <v>46</v>
      </c>
      <c r="D103" s="72">
        <v>632</v>
      </c>
      <c r="E103" s="72">
        <v>632</v>
      </c>
      <c r="F103" s="72">
        <v>632</v>
      </c>
      <c r="G103" s="72">
        <v>632</v>
      </c>
      <c r="H103" s="72">
        <v>632</v>
      </c>
      <c r="I103" s="72">
        <v>632</v>
      </c>
      <c r="J103" s="72">
        <v>632</v>
      </c>
      <c r="K103" s="72">
        <v>632</v>
      </c>
    </row>
    <row r="104" spans="1:11" ht="63.75" customHeight="1">
      <c r="A104" s="249"/>
      <c r="B104" s="252"/>
      <c r="C104" s="15" t="s">
        <v>47</v>
      </c>
      <c r="D104" s="15"/>
      <c r="E104" s="15"/>
      <c r="F104" s="15"/>
      <c r="G104" s="15"/>
      <c r="H104" s="15"/>
      <c r="I104" s="15"/>
      <c r="J104" s="10"/>
      <c r="K104" s="10"/>
    </row>
    <row r="105" spans="1:11" ht="50.25" customHeight="1">
      <c r="A105" s="249"/>
      <c r="B105" s="252"/>
      <c r="C105" s="15" t="s">
        <v>38</v>
      </c>
      <c r="D105" s="15"/>
      <c r="E105" s="15"/>
      <c r="F105" s="15"/>
      <c r="G105" s="15"/>
      <c r="H105" s="15"/>
      <c r="I105" s="15"/>
      <c r="J105" s="10"/>
      <c r="K105" s="10"/>
    </row>
    <row r="106" spans="1:11" ht="65.25" customHeight="1">
      <c r="A106" s="249"/>
      <c r="B106" s="252"/>
      <c r="C106" s="15" t="s">
        <v>39</v>
      </c>
      <c r="D106" s="72">
        <v>632</v>
      </c>
      <c r="E106" s="72">
        <v>632</v>
      </c>
      <c r="F106" s="72">
        <v>632</v>
      </c>
      <c r="G106" s="72">
        <v>632</v>
      </c>
      <c r="H106" s="72">
        <v>632</v>
      </c>
      <c r="I106" s="72">
        <v>632</v>
      </c>
      <c r="J106" s="72">
        <v>632</v>
      </c>
      <c r="K106" s="72">
        <v>632</v>
      </c>
    </row>
    <row r="107" spans="1:11" ht="49.5" customHeight="1">
      <c r="A107" s="250"/>
      <c r="B107" s="253"/>
      <c r="C107" s="15" t="s">
        <v>40</v>
      </c>
      <c r="D107" s="15"/>
      <c r="E107" s="15"/>
      <c r="F107" s="15"/>
      <c r="G107" s="15"/>
      <c r="H107" s="15"/>
      <c r="I107" s="15"/>
      <c r="J107" s="10"/>
      <c r="K107" s="10"/>
    </row>
    <row r="108" spans="1:11">
      <c r="A108" s="248" t="s">
        <v>213</v>
      </c>
      <c r="B108" s="251" t="s">
        <v>220</v>
      </c>
      <c r="C108" s="15" t="s">
        <v>46</v>
      </c>
      <c r="D108" s="72">
        <v>0</v>
      </c>
      <c r="E108" s="72">
        <v>0</v>
      </c>
      <c r="F108" s="72">
        <v>0</v>
      </c>
      <c r="G108" s="72">
        <v>0</v>
      </c>
      <c r="H108" s="72">
        <v>0</v>
      </c>
      <c r="I108" s="72">
        <v>0</v>
      </c>
      <c r="J108" s="72">
        <v>0</v>
      </c>
      <c r="K108" s="72">
        <v>0</v>
      </c>
    </row>
    <row r="109" spans="1:11" ht="30">
      <c r="A109" s="249"/>
      <c r="B109" s="252"/>
      <c r="C109" s="15" t="s">
        <v>47</v>
      </c>
      <c r="D109" s="15"/>
      <c r="E109" s="15"/>
      <c r="F109" s="15"/>
      <c r="G109" s="15"/>
      <c r="H109" s="15"/>
      <c r="I109" s="15"/>
      <c r="J109" s="10"/>
      <c r="K109" s="10"/>
    </row>
    <row r="110" spans="1:11">
      <c r="A110" s="249"/>
      <c r="B110" s="252"/>
      <c r="C110" s="15" t="s">
        <v>38</v>
      </c>
      <c r="D110" s="15"/>
      <c r="E110" s="15"/>
      <c r="F110" s="15"/>
      <c r="G110" s="15"/>
      <c r="H110" s="15"/>
      <c r="I110" s="15"/>
      <c r="J110" s="10"/>
      <c r="K110" s="10"/>
    </row>
    <row r="111" spans="1:11" ht="45">
      <c r="A111" s="249"/>
      <c r="B111" s="252"/>
      <c r="C111" s="15" t="s">
        <v>39</v>
      </c>
      <c r="D111" s="72"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</row>
    <row r="112" spans="1:11" ht="30">
      <c r="A112" s="250"/>
      <c r="B112" s="253"/>
      <c r="C112" s="15" t="s">
        <v>40</v>
      </c>
      <c r="D112" s="15"/>
      <c r="E112" s="15"/>
      <c r="F112" s="15"/>
      <c r="G112" s="15"/>
      <c r="H112" s="15"/>
      <c r="I112" s="15"/>
      <c r="J112" s="10"/>
      <c r="K112" s="10"/>
    </row>
    <row r="113" spans="1:11" ht="36.75" customHeight="1">
      <c r="A113" s="248" t="s">
        <v>214</v>
      </c>
      <c r="B113" s="251" t="s">
        <v>221</v>
      </c>
      <c r="C113" s="15" t="s">
        <v>46</v>
      </c>
      <c r="D113" s="72">
        <v>4</v>
      </c>
      <c r="E113" s="72">
        <v>4</v>
      </c>
      <c r="F113" s="72">
        <v>4</v>
      </c>
      <c r="G113" s="72">
        <v>4</v>
      </c>
      <c r="H113" s="72">
        <v>4</v>
      </c>
      <c r="I113" s="72">
        <v>4</v>
      </c>
      <c r="J113" s="72">
        <v>4</v>
      </c>
      <c r="K113" s="72">
        <v>4</v>
      </c>
    </row>
    <row r="114" spans="1:11" ht="48" customHeight="1">
      <c r="A114" s="249"/>
      <c r="B114" s="252"/>
      <c r="C114" s="15" t="s">
        <v>47</v>
      </c>
      <c r="D114" s="15"/>
      <c r="E114" s="15"/>
      <c r="F114" s="15"/>
      <c r="G114" s="15"/>
      <c r="H114" s="15"/>
      <c r="I114" s="15"/>
      <c r="J114" s="10"/>
      <c r="K114" s="10"/>
    </row>
    <row r="115" spans="1:11" ht="33" customHeight="1">
      <c r="A115" s="249"/>
      <c r="B115" s="252"/>
      <c r="C115" s="15" t="s">
        <v>38</v>
      </c>
      <c r="D115" s="15"/>
      <c r="E115" s="15"/>
      <c r="F115" s="15"/>
      <c r="G115" s="15"/>
      <c r="H115" s="15"/>
      <c r="I115" s="15"/>
      <c r="J115" s="10"/>
      <c r="K115" s="10"/>
    </row>
    <row r="116" spans="1:11" ht="57" customHeight="1">
      <c r="A116" s="249"/>
      <c r="B116" s="252"/>
      <c r="C116" s="15" t="s">
        <v>39</v>
      </c>
      <c r="D116" s="72">
        <v>4</v>
      </c>
      <c r="E116" s="72">
        <v>4</v>
      </c>
      <c r="F116" s="72">
        <v>4</v>
      </c>
      <c r="G116" s="72">
        <v>4</v>
      </c>
      <c r="H116" s="72">
        <v>4</v>
      </c>
      <c r="I116" s="72">
        <v>4</v>
      </c>
      <c r="J116" s="72">
        <v>4</v>
      </c>
      <c r="K116" s="72">
        <v>4</v>
      </c>
    </row>
    <row r="117" spans="1:11" ht="36.75" customHeight="1">
      <c r="A117" s="250"/>
      <c r="B117" s="253"/>
      <c r="C117" s="15" t="s">
        <v>40</v>
      </c>
      <c r="D117" s="15"/>
      <c r="E117" s="15"/>
      <c r="F117" s="15"/>
      <c r="G117" s="15"/>
      <c r="H117" s="15"/>
      <c r="I117" s="15"/>
      <c r="J117" s="10"/>
      <c r="K117" s="10"/>
    </row>
    <row r="118" spans="1:11" ht="23.25" customHeight="1">
      <c r="A118" s="248" t="s">
        <v>215</v>
      </c>
      <c r="B118" s="251" t="s">
        <v>222</v>
      </c>
      <c r="C118" s="15" t="s">
        <v>46</v>
      </c>
      <c r="D118" s="72"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</row>
    <row r="119" spans="1:11" ht="43.5" customHeight="1">
      <c r="A119" s="249"/>
      <c r="B119" s="252"/>
      <c r="C119" s="15" t="s">
        <v>47</v>
      </c>
      <c r="D119" s="15"/>
      <c r="E119" s="15"/>
      <c r="F119" s="15"/>
      <c r="G119" s="15"/>
      <c r="H119" s="15"/>
      <c r="I119" s="15"/>
      <c r="J119" s="10"/>
      <c r="K119" s="10"/>
    </row>
    <row r="120" spans="1:11" ht="24.75" customHeight="1">
      <c r="A120" s="249"/>
      <c r="B120" s="252"/>
      <c r="C120" s="15" t="s">
        <v>38</v>
      </c>
      <c r="D120" s="15"/>
      <c r="E120" s="15"/>
      <c r="F120" s="15"/>
      <c r="G120" s="15"/>
      <c r="H120" s="15"/>
      <c r="I120" s="15"/>
      <c r="J120" s="10"/>
      <c r="K120" s="10"/>
    </row>
    <row r="121" spans="1:11" ht="45">
      <c r="A121" s="249"/>
      <c r="B121" s="252"/>
      <c r="C121" s="15" t="s">
        <v>39</v>
      </c>
      <c r="D121" s="72"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</row>
    <row r="122" spans="1:11" ht="30" customHeight="1">
      <c r="A122" s="250"/>
      <c r="B122" s="253"/>
      <c r="C122" s="15" t="s">
        <v>40</v>
      </c>
      <c r="D122" s="15"/>
      <c r="E122" s="15"/>
      <c r="F122" s="15"/>
      <c r="G122" s="15"/>
      <c r="H122" s="15"/>
      <c r="I122" s="15"/>
      <c r="J122" s="10"/>
      <c r="K122" s="10"/>
    </row>
    <row r="123" spans="1:11">
      <c r="A123" s="248" t="s">
        <v>216</v>
      </c>
      <c r="B123" s="251" t="s">
        <v>223</v>
      </c>
      <c r="C123" s="15" t="s">
        <v>46</v>
      </c>
      <c r="D123" s="72"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</row>
    <row r="124" spans="1:11" ht="30">
      <c r="A124" s="249"/>
      <c r="B124" s="252"/>
      <c r="C124" s="15" t="s">
        <v>47</v>
      </c>
      <c r="D124" s="15"/>
      <c r="E124" s="15"/>
      <c r="F124" s="15"/>
      <c r="G124" s="15"/>
      <c r="H124" s="15"/>
      <c r="I124" s="15"/>
      <c r="J124" s="10"/>
      <c r="K124" s="10"/>
    </row>
    <row r="125" spans="1:11">
      <c r="A125" s="249"/>
      <c r="B125" s="252"/>
      <c r="C125" s="15" t="s">
        <v>38</v>
      </c>
      <c r="D125" s="15"/>
      <c r="E125" s="15"/>
      <c r="F125" s="15"/>
      <c r="G125" s="15"/>
      <c r="H125" s="15"/>
      <c r="I125" s="15"/>
      <c r="J125" s="10"/>
      <c r="K125" s="10"/>
    </row>
    <row r="126" spans="1:11" ht="45">
      <c r="A126" s="249"/>
      <c r="B126" s="252"/>
      <c r="C126" s="15" t="s">
        <v>39</v>
      </c>
      <c r="D126" s="72"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</row>
    <row r="127" spans="1:11" ht="30">
      <c r="A127" s="250"/>
      <c r="B127" s="253"/>
      <c r="C127" s="15" t="s">
        <v>40</v>
      </c>
      <c r="D127" s="15"/>
      <c r="E127" s="15"/>
      <c r="F127" s="15"/>
      <c r="G127" s="15"/>
      <c r="H127" s="15"/>
      <c r="I127" s="15"/>
      <c r="J127" s="10"/>
      <c r="K127" s="10"/>
    </row>
    <row r="128" spans="1:11">
      <c r="A128" s="248" t="s">
        <v>217</v>
      </c>
      <c r="B128" s="251" t="s">
        <v>224</v>
      </c>
      <c r="C128" s="15" t="s">
        <v>46</v>
      </c>
      <c r="D128" s="72"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</row>
    <row r="129" spans="1:11" ht="30">
      <c r="A129" s="249"/>
      <c r="B129" s="252"/>
      <c r="C129" s="15" t="s">
        <v>47</v>
      </c>
      <c r="D129" s="15"/>
      <c r="E129" s="15"/>
      <c r="F129" s="15"/>
      <c r="G129" s="15"/>
      <c r="H129" s="15"/>
      <c r="I129" s="15"/>
      <c r="J129" s="10"/>
      <c r="K129" s="10"/>
    </row>
    <row r="130" spans="1:11">
      <c r="A130" s="249"/>
      <c r="B130" s="252"/>
      <c r="C130" s="15" t="s">
        <v>38</v>
      </c>
      <c r="D130" s="15"/>
      <c r="E130" s="15"/>
      <c r="F130" s="15"/>
      <c r="G130" s="15"/>
      <c r="H130" s="15"/>
      <c r="I130" s="15"/>
      <c r="J130" s="10"/>
      <c r="K130" s="10"/>
    </row>
    <row r="131" spans="1:11" ht="45">
      <c r="A131" s="249"/>
      <c r="B131" s="252"/>
      <c r="C131" s="15" t="s">
        <v>39</v>
      </c>
      <c r="D131" s="72"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</row>
    <row r="132" spans="1:11" ht="30">
      <c r="A132" s="250"/>
      <c r="B132" s="253"/>
      <c r="C132" s="15" t="s">
        <v>40</v>
      </c>
      <c r="D132" s="15"/>
      <c r="E132" s="15"/>
      <c r="F132" s="15"/>
      <c r="G132" s="15"/>
      <c r="H132" s="15"/>
      <c r="I132" s="15"/>
      <c r="J132" s="10"/>
      <c r="K132" s="10"/>
    </row>
    <row r="133" spans="1:11">
      <c r="A133" s="248" t="s">
        <v>218</v>
      </c>
      <c r="B133" s="251" t="s">
        <v>225</v>
      </c>
      <c r="C133" s="15" t="s">
        <v>46</v>
      </c>
      <c r="D133" s="72"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</row>
    <row r="134" spans="1:11" ht="30">
      <c r="A134" s="249"/>
      <c r="B134" s="252"/>
      <c r="C134" s="15" t="s">
        <v>47</v>
      </c>
      <c r="D134" s="15"/>
      <c r="E134" s="15"/>
      <c r="F134" s="15"/>
      <c r="G134" s="15"/>
      <c r="H134" s="15"/>
      <c r="I134" s="15"/>
      <c r="J134" s="10"/>
      <c r="K134" s="10"/>
    </row>
    <row r="135" spans="1:11">
      <c r="A135" s="249"/>
      <c r="B135" s="252"/>
      <c r="C135" s="15" t="s">
        <v>38</v>
      </c>
      <c r="D135" s="15"/>
      <c r="E135" s="15"/>
      <c r="F135" s="15"/>
      <c r="G135" s="15"/>
      <c r="H135" s="15"/>
      <c r="I135" s="15"/>
      <c r="J135" s="10"/>
      <c r="K135" s="10"/>
    </row>
    <row r="136" spans="1:11" ht="45">
      <c r="A136" s="249"/>
      <c r="B136" s="252"/>
      <c r="C136" s="15" t="s">
        <v>39</v>
      </c>
      <c r="D136" s="72"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</row>
    <row r="137" spans="1:11" ht="30">
      <c r="A137" s="250"/>
      <c r="B137" s="253"/>
      <c r="C137" s="15" t="s">
        <v>40</v>
      </c>
      <c r="D137" s="15"/>
      <c r="E137" s="15"/>
      <c r="F137" s="15"/>
      <c r="G137" s="15"/>
      <c r="H137" s="15"/>
      <c r="I137" s="15"/>
      <c r="J137" s="10"/>
      <c r="K137" s="10"/>
    </row>
    <row r="138" spans="1:11">
      <c r="A138" s="65"/>
      <c r="B138" s="62"/>
      <c r="C138" s="63"/>
      <c r="D138" s="63"/>
      <c r="E138" s="63"/>
      <c r="F138" s="63"/>
      <c r="G138" s="63"/>
      <c r="H138" s="63"/>
      <c r="I138" s="63"/>
      <c r="J138" s="64"/>
      <c r="K138" s="64"/>
    </row>
    <row r="139" spans="1:11">
      <c r="A139" s="70"/>
      <c r="B139" s="66"/>
      <c r="C139" s="68"/>
      <c r="D139" s="68"/>
      <c r="E139" s="68"/>
      <c r="F139" s="68"/>
      <c r="G139" s="68"/>
      <c r="H139" s="68"/>
      <c r="I139" s="68"/>
      <c r="J139" s="69"/>
      <c r="K139" s="69"/>
    </row>
    <row r="140" spans="1:11">
      <c r="A140" s="197" t="s">
        <v>423</v>
      </c>
      <c r="B140" s="197"/>
      <c r="C140" s="67"/>
      <c r="D140" s="68"/>
      <c r="E140" s="68"/>
      <c r="F140" s="68"/>
      <c r="G140" s="68"/>
      <c r="H140" s="68"/>
      <c r="I140" s="68"/>
      <c r="J140" s="69"/>
      <c r="K140" s="69"/>
    </row>
    <row r="141" spans="1:11" ht="35.25" customHeight="1">
      <c r="A141" s="197"/>
      <c r="B141" s="197"/>
      <c r="J141" s="196" t="s">
        <v>422</v>
      </c>
      <c r="K141" s="196"/>
    </row>
  </sheetData>
  <mergeCells count="60"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5:K5"/>
    <mergeCell ref="A6:K6"/>
    <mergeCell ref="A7:K7"/>
    <mergeCell ref="A8:K8"/>
    <mergeCell ref="A9:K9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B68:B72"/>
    <mergeCell ref="A68:A72"/>
    <mergeCell ref="B73:B77"/>
    <mergeCell ref="A73:A77"/>
    <mergeCell ref="B78:B82"/>
    <mergeCell ref="A78:A82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</mergeCells>
  <pageMargins left="0.7" right="0.7" top="0.75" bottom="0.75" header="0.3" footer="0.3"/>
  <pageSetup paperSize="9" scale="85" orientation="landscape" r:id="rId1"/>
  <rowBreaks count="2" manualBreakCount="2">
    <brk id="49" max="10" man="1"/>
    <brk id="69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209"/>
  <sheetViews>
    <sheetView view="pageBreakPreview" zoomScale="70" zoomScaleSheetLayoutView="70" workbookViewId="0">
      <selection activeCell="I147" sqref="I147"/>
    </sheetView>
  </sheetViews>
  <sheetFormatPr defaultRowHeight="15.75"/>
  <cols>
    <col min="1" max="1" width="21.140625" style="7" customWidth="1"/>
    <col min="2" max="2" width="16.28515625" style="7" customWidth="1"/>
    <col min="3" max="3" width="16.42578125" style="7" customWidth="1"/>
    <col min="4" max="4" width="15.140625" style="7" customWidth="1"/>
    <col min="5" max="5" width="11.7109375" style="7" customWidth="1"/>
    <col min="6" max="10" width="12.85546875" style="7" customWidth="1"/>
    <col min="11" max="16384" width="9.140625" style="7"/>
  </cols>
  <sheetData>
    <row r="1" spans="1:10">
      <c r="G1" s="195" t="s">
        <v>426</v>
      </c>
      <c r="H1" s="196"/>
      <c r="I1" s="196"/>
      <c r="J1" s="196"/>
    </row>
    <row r="2" spans="1:10">
      <c r="G2" s="196"/>
      <c r="H2" s="196"/>
      <c r="I2" s="196"/>
      <c r="J2" s="196"/>
    </row>
    <row r="3" spans="1:10">
      <c r="G3" s="196"/>
      <c r="H3" s="196"/>
      <c r="I3" s="196"/>
      <c r="J3" s="196"/>
    </row>
    <row r="4" spans="1:10">
      <c r="G4" s="196"/>
      <c r="H4" s="196"/>
      <c r="I4" s="196"/>
      <c r="J4" s="196"/>
    </row>
    <row r="5" spans="1:10" ht="15.75" customHeight="1">
      <c r="A5" s="245"/>
      <c r="B5" s="245"/>
      <c r="C5" s="245"/>
      <c r="D5" s="245"/>
      <c r="E5" s="245"/>
      <c r="F5" s="245"/>
      <c r="G5" s="245"/>
      <c r="H5" s="245"/>
      <c r="I5" s="245"/>
      <c r="J5" s="245"/>
    </row>
    <row r="6" spans="1:10" ht="17.25" customHeight="1">
      <c r="A6" s="201" t="s">
        <v>50</v>
      </c>
      <c r="B6" s="201"/>
      <c r="C6" s="201"/>
      <c r="D6" s="201"/>
      <c r="E6" s="201"/>
      <c r="F6" s="201"/>
      <c r="G6" s="201"/>
      <c r="H6" s="201"/>
      <c r="I6" s="201"/>
      <c r="J6" s="201"/>
    </row>
    <row r="7" spans="1:10" ht="16.5">
      <c r="A7" s="246" t="s">
        <v>226</v>
      </c>
      <c r="B7" s="246"/>
      <c r="C7" s="246"/>
      <c r="D7" s="246"/>
      <c r="E7" s="246"/>
      <c r="F7" s="246"/>
      <c r="G7" s="246"/>
      <c r="H7" s="246"/>
      <c r="I7" s="246"/>
      <c r="J7" s="246"/>
    </row>
    <row r="8" spans="1:10" ht="15.75" customHeight="1">
      <c r="A8" s="285" t="s">
        <v>167</v>
      </c>
      <c r="B8" s="286"/>
      <c r="C8" s="286"/>
      <c r="D8" s="286"/>
      <c r="E8" s="286"/>
      <c r="F8" s="286"/>
      <c r="G8" s="286"/>
      <c r="H8" s="286"/>
      <c r="I8" s="286"/>
      <c r="J8" s="287"/>
    </row>
    <row r="9" spans="1:10" s="5" customFormat="1" ht="30" customHeight="1">
      <c r="A9" s="288" t="s">
        <v>34</v>
      </c>
      <c r="B9" s="288" t="s">
        <v>51</v>
      </c>
      <c r="C9" s="266" t="s">
        <v>52</v>
      </c>
      <c r="D9" s="266" t="s">
        <v>57</v>
      </c>
      <c r="E9" s="266" t="s">
        <v>58</v>
      </c>
      <c r="F9" s="282" t="s">
        <v>54</v>
      </c>
      <c r="G9" s="283"/>
      <c r="H9" s="283"/>
      <c r="I9" s="283"/>
      <c r="J9" s="284"/>
    </row>
    <row r="10" spans="1:10" s="5" customFormat="1" ht="220.5" customHeight="1">
      <c r="A10" s="288"/>
      <c r="B10" s="288"/>
      <c r="C10" s="266"/>
      <c r="D10" s="266"/>
      <c r="E10" s="266"/>
      <c r="F10" s="12" t="s">
        <v>35</v>
      </c>
      <c r="G10" s="12" t="s">
        <v>37</v>
      </c>
      <c r="H10" s="12" t="s">
        <v>38</v>
      </c>
      <c r="I10" s="12" t="s">
        <v>55</v>
      </c>
      <c r="J10" s="6" t="s">
        <v>59</v>
      </c>
    </row>
    <row r="11" spans="1:10" s="23" customForma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22">
        <v>10</v>
      </c>
    </row>
    <row r="12" spans="1:10">
      <c r="A12" s="268" t="s">
        <v>7</v>
      </c>
      <c r="B12" s="272" t="s">
        <v>226</v>
      </c>
      <c r="C12" s="273"/>
      <c r="D12" s="16" t="s">
        <v>35</v>
      </c>
      <c r="E12" s="168">
        <f>SUM(F12)</f>
        <v>22207.93</v>
      </c>
      <c r="F12" s="76">
        <f>SUM(G12:J12)</f>
        <v>22207.93</v>
      </c>
      <c r="G12" s="76">
        <f>SUM(G21)</f>
        <v>1630.64</v>
      </c>
      <c r="H12" s="76">
        <f>SUM(H21)</f>
        <v>2251.84</v>
      </c>
      <c r="I12" s="96">
        <f>SUM(I13:I25)</f>
        <v>9258</v>
      </c>
      <c r="J12" s="167">
        <f>SUM(J21)</f>
        <v>9067.4500000000007</v>
      </c>
    </row>
    <row r="13" spans="1:10" ht="17.25" customHeight="1">
      <c r="A13" s="268"/>
      <c r="B13" s="271"/>
      <c r="C13" s="273"/>
      <c r="D13" s="251" t="s">
        <v>227</v>
      </c>
      <c r="E13" s="106">
        <v>1003</v>
      </c>
      <c r="F13" s="95">
        <v>1120</v>
      </c>
      <c r="G13" s="16"/>
      <c r="H13" s="16"/>
      <c r="I13" s="95">
        <v>1120</v>
      </c>
      <c r="J13" s="21"/>
    </row>
    <row r="14" spans="1:10" ht="18.75" customHeight="1">
      <c r="A14" s="268"/>
      <c r="B14" s="271"/>
      <c r="C14" s="273"/>
      <c r="D14" s="252"/>
      <c r="E14" s="106">
        <v>1003</v>
      </c>
      <c r="F14" s="165">
        <v>670</v>
      </c>
      <c r="G14" s="16"/>
      <c r="H14" s="16"/>
      <c r="I14" s="165">
        <v>670</v>
      </c>
      <c r="J14" s="21"/>
    </row>
    <row r="15" spans="1:10" ht="18.75" customHeight="1">
      <c r="A15" s="268"/>
      <c r="B15" s="271"/>
      <c r="C15" s="273"/>
      <c r="D15" s="252"/>
      <c r="E15" s="113" t="s">
        <v>355</v>
      </c>
      <c r="F15" s="97">
        <v>50</v>
      </c>
      <c r="G15" s="16"/>
      <c r="H15" s="16"/>
      <c r="I15" s="97">
        <v>50</v>
      </c>
      <c r="J15" s="21"/>
    </row>
    <row r="16" spans="1:10" ht="20.25" customHeight="1">
      <c r="A16" s="268"/>
      <c r="B16" s="271"/>
      <c r="C16" s="273"/>
      <c r="D16" s="252"/>
      <c r="E16" s="91" t="s">
        <v>355</v>
      </c>
      <c r="F16" s="97">
        <v>100</v>
      </c>
      <c r="G16" s="16"/>
      <c r="H16" s="16"/>
      <c r="I16" s="97">
        <v>100</v>
      </c>
      <c r="J16" s="21"/>
    </row>
    <row r="17" spans="1:10" ht="20.25" customHeight="1">
      <c r="A17" s="268"/>
      <c r="B17" s="271"/>
      <c r="C17" s="273"/>
      <c r="D17" s="252"/>
      <c r="E17" s="91" t="s">
        <v>355</v>
      </c>
      <c r="F17" s="95">
        <v>25</v>
      </c>
      <c r="G17" s="164"/>
      <c r="H17" s="164"/>
      <c r="I17" s="95">
        <v>25</v>
      </c>
      <c r="J17" s="21"/>
    </row>
    <row r="18" spans="1:10" ht="20.25" customHeight="1">
      <c r="A18" s="268"/>
      <c r="B18" s="271"/>
      <c r="C18" s="273"/>
      <c r="D18" s="252"/>
      <c r="E18" s="91" t="s">
        <v>355</v>
      </c>
      <c r="F18" s="97">
        <v>1</v>
      </c>
      <c r="G18" s="16"/>
      <c r="H18" s="16"/>
      <c r="I18" s="97">
        <v>1</v>
      </c>
      <c r="J18" s="21"/>
    </row>
    <row r="19" spans="1:10" ht="20.25" customHeight="1">
      <c r="A19" s="268"/>
      <c r="B19" s="271"/>
      <c r="C19" s="273"/>
      <c r="D19" s="252"/>
      <c r="E19" s="91" t="s">
        <v>411</v>
      </c>
      <c r="F19" s="97">
        <v>5196</v>
      </c>
      <c r="G19" s="129"/>
      <c r="H19" s="129"/>
      <c r="I19" s="97">
        <v>5196</v>
      </c>
      <c r="J19" s="21"/>
    </row>
    <row r="20" spans="1:10" ht="20.25" customHeight="1">
      <c r="A20" s="268"/>
      <c r="B20" s="271"/>
      <c r="C20" s="273"/>
      <c r="D20" s="252"/>
      <c r="E20" s="164">
        <v>1003</v>
      </c>
      <c r="F20" s="97">
        <v>120</v>
      </c>
      <c r="G20" s="16"/>
      <c r="H20" s="16"/>
      <c r="I20" s="97">
        <v>120</v>
      </c>
      <c r="J20" s="21"/>
    </row>
    <row r="21" spans="1:10" ht="20.25" customHeight="1">
      <c r="A21" s="268"/>
      <c r="B21" s="271"/>
      <c r="C21" s="273"/>
      <c r="D21" s="252"/>
      <c r="E21" s="164">
        <v>1004</v>
      </c>
      <c r="F21" s="120">
        <f>SUM(G21:J21)</f>
        <v>13949.93</v>
      </c>
      <c r="G21" s="120">
        <v>1630.64</v>
      </c>
      <c r="H21" s="120">
        <v>2251.84</v>
      </c>
      <c r="I21" s="108">
        <v>1000</v>
      </c>
      <c r="J21" s="166">
        <v>9067.4500000000007</v>
      </c>
    </row>
    <row r="22" spans="1:10" ht="20.25" customHeight="1">
      <c r="A22" s="268"/>
      <c r="B22" s="271"/>
      <c r="C22" s="273"/>
      <c r="D22" s="252"/>
      <c r="E22" s="164">
        <v>1006</v>
      </c>
      <c r="F22" s="95">
        <v>632</v>
      </c>
      <c r="G22" s="16"/>
      <c r="H22" s="16"/>
      <c r="I22" s="97">
        <v>632</v>
      </c>
      <c r="J22" s="166"/>
    </row>
    <row r="23" spans="1:10" ht="18.75" customHeight="1">
      <c r="A23" s="268"/>
      <c r="B23" s="271"/>
      <c r="C23" s="273"/>
      <c r="D23" s="253"/>
      <c r="E23" s="125">
        <v>1006</v>
      </c>
      <c r="F23" s="126">
        <v>4</v>
      </c>
      <c r="G23" s="15"/>
      <c r="H23" s="15"/>
      <c r="I23" s="126">
        <v>4</v>
      </c>
      <c r="J23" s="21"/>
    </row>
    <row r="24" spans="1:10" ht="75">
      <c r="A24" s="268"/>
      <c r="B24" s="271"/>
      <c r="C24" s="273"/>
      <c r="D24" s="54" t="s">
        <v>228</v>
      </c>
      <c r="E24" s="91" t="s">
        <v>356</v>
      </c>
      <c r="F24" s="97">
        <v>40</v>
      </c>
      <c r="G24" s="16"/>
      <c r="H24" s="16"/>
      <c r="I24" s="97">
        <v>40</v>
      </c>
      <c r="J24" s="21"/>
    </row>
    <row r="25" spans="1:10" ht="94.5" customHeight="1">
      <c r="A25" s="268"/>
      <c r="B25" s="271"/>
      <c r="C25" s="273"/>
      <c r="D25" s="163" t="s">
        <v>229</v>
      </c>
      <c r="E25" s="91" t="s">
        <v>413</v>
      </c>
      <c r="F25" s="97">
        <v>300</v>
      </c>
      <c r="G25" s="16"/>
      <c r="H25" s="16"/>
      <c r="I25" s="97">
        <f>SUM(I33)</f>
        <v>300</v>
      </c>
      <c r="J25" s="21"/>
    </row>
    <row r="26" spans="1:10" ht="45">
      <c r="A26" s="275" t="s">
        <v>12</v>
      </c>
      <c r="B26" s="272" t="s">
        <v>230</v>
      </c>
      <c r="C26" s="272" t="s">
        <v>354</v>
      </c>
      <c r="D26" s="17" t="s">
        <v>56</v>
      </c>
      <c r="E26" s="17"/>
      <c r="F26" s="92">
        <f>SUM(F27+F31+F33)</f>
        <v>2180</v>
      </c>
      <c r="G26" s="16"/>
      <c r="H26" s="16"/>
      <c r="I26" s="129"/>
      <c r="J26" s="21"/>
    </row>
    <row r="27" spans="1:10">
      <c r="A27" s="276"/>
      <c r="B27" s="271"/>
      <c r="C27" s="271"/>
      <c r="D27" s="272" t="s">
        <v>227</v>
      </c>
      <c r="E27" s="16" t="s">
        <v>35</v>
      </c>
      <c r="F27" s="81">
        <f>SUM(F28:F30)</f>
        <v>1840</v>
      </c>
      <c r="G27" s="16"/>
      <c r="H27" s="16"/>
      <c r="I27" s="81">
        <v>1840</v>
      </c>
      <c r="J27" s="21"/>
    </row>
    <row r="28" spans="1:10">
      <c r="A28" s="276"/>
      <c r="B28" s="271"/>
      <c r="C28" s="271"/>
      <c r="D28" s="271"/>
      <c r="E28" s="106">
        <v>1003</v>
      </c>
      <c r="F28" s="95">
        <v>1120</v>
      </c>
      <c r="G28" s="16"/>
      <c r="H28" s="16"/>
      <c r="I28" s="95">
        <v>1120</v>
      </c>
      <c r="J28" s="21"/>
    </row>
    <row r="29" spans="1:10">
      <c r="A29" s="276"/>
      <c r="B29" s="271"/>
      <c r="C29" s="271"/>
      <c r="D29" s="271"/>
      <c r="E29" s="106">
        <v>1003</v>
      </c>
      <c r="F29" s="165">
        <v>670</v>
      </c>
      <c r="G29" s="16"/>
      <c r="H29" s="16"/>
      <c r="I29" s="165">
        <v>670</v>
      </c>
      <c r="J29" s="21"/>
    </row>
    <row r="30" spans="1:10">
      <c r="A30" s="276"/>
      <c r="B30" s="271"/>
      <c r="C30" s="271"/>
      <c r="D30" s="274"/>
      <c r="E30" s="113" t="s">
        <v>355</v>
      </c>
      <c r="F30" s="97">
        <v>50</v>
      </c>
      <c r="G30" s="16"/>
      <c r="H30" s="16"/>
      <c r="I30" s="97">
        <v>50</v>
      </c>
      <c r="J30" s="21"/>
    </row>
    <row r="31" spans="1:10" ht="15.75" customHeight="1">
      <c r="A31" s="276"/>
      <c r="B31" s="271"/>
      <c r="C31" s="271"/>
      <c r="D31" s="272" t="s">
        <v>228</v>
      </c>
      <c r="E31" s="16" t="s">
        <v>35</v>
      </c>
      <c r="F31" s="92">
        <f>SUM(F32)</f>
        <v>40</v>
      </c>
      <c r="G31" s="16"/>
      <c r="H31" s="16"/>
      <c r="I31" s="92">
        <f>SUM(I32)</f>
        <v>40</v>
      </c>
      <c r="J31" s="21"/>
    </row>
    <row r="32" spans="1:10" ht="60.75" customHeight="1">
      <c r="A32" s="276"/>
      <c r="B32" s="271"/>
      <c r="C32" s="271"/>
      <c r="D32" s="274"/>
      <c r="E32" s="91" t="s">
        <v>356</v>
      </c>
      <c r="F32" s="95">
        <f>SUM(F37)</f>
        <v>40</v>
      </c>
      <c r="G32" s="55"/>
      <c r="H32" s="55"/>
      <c r="I32" s="95">
        <v>40</v>
      </c>
      <c r="J32" s="21"/>
    </row>
    <row r="33" spans="1:10" ht="29.25" customHeight="1">
      <c r="A33" s="276"/>
      <c r="B33" s="271"/>
      <c r="C33" s="271"/>
      <c r="D33" s="251" t="s">
        <v>229</v>
      </c>
      <c r="E33" s="16" t="s">
        <v>35</v>
      </c>
      <c r="F33" s="92">
        <f>SUM(F34)</f>
        <v>300</v>
      </c>
      <c r="G33" s="16"/>
      <c r="H33" s="16"/>
      <c r="I33" s="96">
        <f>SUM(I34)</f>
        <v>300</v>
      </c>
      <c r="J33" s="21"/>
    </row>
    <row r="34" spans="1:10" ht="66" customHeight="1">
      <c r="A34" s="276"/>
      <c r="B34" s="271"/>
      <c r="C34" s="271"/>
      <c r="D34" s="253"/>
      <c r="E34" s="55">
        <v>1003</v>
      </c>
      <c r="F34" s="95">
        <f>SUM(F57)</f>
        <v>300</v>
      </c>
      <c r="G34" s="16"/>
      <c r="H34" s="16"/>
      <c r="I34" s="95">
        <v>300</v>
      </c>
      <c r="J34" s="21"/>
    </row>
    <row r="35" spans="1:10" ht="48.75" customHeight="1">
      <c r="A35" s="94" t="s">
        <v>68</v>
      </c>
      <c r="B35" s="272" t="s">
        <v>193</v>
      </c>
      <c r="C35" s="272" t="s">
        <v>252</v>
      </c>
      <c r="D35" s="17" t="s">
        <v>56</v>
      </c>
      <c r="E35" s="16"/>
      <c r="F35" s="16"/>
      <c r="G35" s="16"/>
      <c r="H35" s="16"/>
      <c r="I35" s="14"/>
      <c r="J35" s="21"/>
    </row>
    <row r="36" spans="1:10">
      <c r="A36" s="93"/>
      <c r="B36" s="271"/>
      <c r="C36" s="271"/>
      <c r="D36" s="268" t="s">
        <v>228</v>
      </c>
      <c r="E36" s="16" t="s">
        <v>35</v>
      </c>
      <c r="F36" s="92">
        <f>SUM(F37)</f>
        <v>40</v>
      </c>
      <c r="G36" s="16"/>
      <c r="H36" s="16"/>
      <c r="I36" s="96">
        <f>SUM(I37)</f>
        <v>40</v>
      </c>
      <c r="J36" s="21"/>
    </row>
    <row r="37" spans="1:10" ht="87" customHeight="1">
      <c r="A37" s="93"/>
      <c r="B37" s="274"/>
      <c r="C37" s="274"/>
      <c r="D37" s="268"/>
      <c r="E37" s="91" t="s">
        <v>356</v>
      </c>
      <c r="F37" s="95">
        <v>40</v>
      </c>
      <c r="G37" s="16"/>
      <c r="H37" s="16"/>
      <c r="I37" s="97">
        <v>40</v>
      </c>
      <c r="J37" s="21"/>
    </row>
    <row r="38" spans="1:10" ht="45" customHeight="1">
      <c r="A38" s="231" t="s">
        <v>66</v>
      </c>
      <c r="B38" s="272" t="s">
        <v>256</v>
      </c>
      <c r="C38" s="272" t="s">
        <v>252</v>
      </c>
      <c r="D38" s="58" t="s">
        <v>56</v>
      </c>
      <c r="E38" s="16"/>
      <c r="F38" s="16"/>
      <c r="G38" s="16"/>
      <c r="H38" s="16"/>
      <c r="I38" s="14"/>
      <c r="J38" s="21"/>
    </row>
    <row r="39" spans="1:10">
      <c r="A39" s="232"/>
      <c r="B39" s="271"/>
      <c r="C39" s="271"/>
      <c r="D39" s="272" t="s">
        <v>228</v>
      </c>
      <c r="E39" s="16" t="s">
        <v>35</v>
      </c>
      <c r="F39" s="16"/>
      <c r="G39" s="16"/>
      <c r="H39" s="16"/>
      <c r="I39" s="14"/>
      <c r="J39" s="21"/>
    </row>
    <row r="40" spans="1:10" ht="76.5" customHeight="1">
      <c r="A40" s="233"/>
      <c r="B40" s="271"/>
      <c r="C40" s="271"/>
      <c r="D40" s="271"/>
      <c r="E40" s="16" t="s">
        <v>53</v>
      </c>
      <c r="F40" s="16"/>
      <c r="G40" s="16"/>
      <c r="H40" s="16"/>
      <c r="I40" s="14"/>
      <c r="J40" s="21"/>
    </row>
    <row r="41" spans="1:10" ht="53.25" customHeight="1">
      <c r="A41" s="231" t="s">
        <v>257</v>
      </c>
      <c r="B41" s="251" t="s">
        <v>258</v>
      </c>
      <c r="C41" s="228" t="s">
        <v>357</v>
      </c>
      <c r="D41" s="59" t="s">
        <v>56</v>
      </c>
      <c r="E41" s="16"/>
      <c r="F41" s="16"/>
      <c r="G41" s="16"/>
      <c r="H41" s="16"/>
      <c r="I41" s="14"/>
      <c r="J41" s="21"/>
    </row>
    <row r="42" spans="1:10" ht="21.75" customHeight="1">
      <c r="A42" s="232"/>
      <c r="B42" s="252"/>
      <c r="C42" s="229"/>
      <c r="D42" s="272" t="s">
        <v>228</v>
      </c>
      <c r="E42" s="55" t="s">
        <v>35</v>
      </c>
      <c r="F42" s="16"/>
      <c r="G42" s="16"/>
      <c r="H42" s="16"/>
      <c r="I42" s="14"/>
      <c r="J42" s="21"/>
    </row>
    <row r="43" spans="1:10" ht="87" customHeight="1">
      <c r="A43" s="232"/>
      <c r="B43" s="252"/>
      <c r="C43" s="229"/>
      <c r="D43" s="271"/>
      <c r="E43" s="55" t="s">
        <v>53</v>
      </c>
      <c r="F43" s="16"/>
      <c r="G43" s="16"/>
      <c r="H43" s="16"/>
      <c r="I43" s="14"/>
      <c r="J43" s="21"/>
    </row>
    <row r="44" spans="1:10" ht="45">
      <c r="A44" s="231" t="s">
        <v>260</v>
      </c>
      <c r="B44" s="228" t="s">
        <v>261</v>
      </c>
      <c r="C44" s="272" t="s">
        <v>252</v>
      </c>
      <c r="D44" s="59" t="s">
        <v>56</v>
      </c>
      <c r="E44" s="17"/>
      <c r="F44" s="16"/>
      <c r="G44" s="16"/>
      <c r="H44" s="16"/>
      <c r="I44" s="14"/>
      <c r="J44" s="21"/>
    </row>
    <row r="45" spans="1:10" ht="15.75" customHeight="1">
      <c r="A45" s="232"/>
      <c r="B45" s="229"/>
      <c r="C45" s="271"/>
      <c r="D45" s="272" t="s">
        <v>228</v>
      </c>
      <c r="E45" s="55" t="s">
        <v>35</v>
      </c>
      <c r="F45" s="16"/>
      <c r="G45" s="16"/>
      <c r="H45" s="16"/>
      <c r="I45" s="14"/>
      <c r="J45" s="21"/>
    </row>
    <row r="46" spans="1:10" ht="75.75" customHeight="1">
      <c r="A46" s="232"/>
      <c r="B46" s="229"/>
      <c r="C46" s="271"/>
      <c r="D46" s="278"/>
      <c r="E46" s="55" t="s">
        <v>53</v>
      </c>
      <c r="F46" s="16"/>
      <c r="G46" s="16"/>
      <c r="H46" s="16"/>
      <c r="I46" s="14"/>
      <c r="J46" s="21"/>
    </row>
    <row r="47" spans="1:10" ht="45">
      <c r="A47" s="231" t="s">
        <v>262</v>
      </c>
      <c r="B47" s="228" t="s">
        <v>263</v>
      </c>
      <c r="C47" s="272" t="s">
        <v>252</v>
      </c>
      <c r="D47" s="59" t="s">
        <v>56</v>
      </c>
      <c r="E47" s="58"/>
      <c r="F47" s="16"/>
      <c r="G47" s="16"/>
      <c r="H47" s="16"/>
      <c r="I47" s="14"/>
      <c r="J47" s="21"/>
    </row>
    <row r="48" spans="1:10" ht="15.75" customHeight="1">
      <c r="A48" s="232"/>
      <c r="B48" s="229"/>
      <c r="C48" s="271"/>
      <c r="D48" s="272" t="s">
        <v>228</v>
      </c>
      <c r="E48" s="55" t="s">
        <v>35</v>
      </c>
      <c r="F48" s="16"/>
      <c r="G48" s="16"/>
      <c r="H48" s="16"/>
      <c r="I48" s="14"/>
      <c r="J48" s="21"/>
    </row>
    <row r="49" spans="1:10" ht="72.75" customHeight="1">
      <c r="A49" s="232"/>
      <c r="B49" s="229"/>
      <c r="C49" s="271"/>
      <c r="D49" s="278"/>
      <c r="E49" s="55" t="s">
        <v>53</v>
      </c>
      <c r="F49" s="16"/>
      <c r="G49" s="16"/>
      <c r="H49" s="16"/>
      <c r="I49" s="14"/>
      <c r="J49" s="21"/>
    </row>
    <row r="50" spans="1:10" ht="54" customHeight="1">
      <c r="A50" s="279" t="s">
        <v>264</v>
      </c>
      <c r="B50" s="272" t="s">
        <v>265</v>
      </c>
      <c r="C50" s="272" t="s">
        <v>252</v>
      </c>
      <c r="D50" s="59" t="s">
        <v>56</v>
      </c>
      <c r="E50" s="58"/>
      <c r="F50" s="16"/>
      <c r="G50" s="16"/>
      <c r="H50" s="16"/>
      <c r="I50" s="14"/>
      <c r="J50" s="21"/>
    </row>
    <row r="51" spans="1:10" ht="26.25" customHeight="1">
      <c r="A51" s="280"/>
      <c r="B51" s="271"/>
      <c r="C51" s="271"/>
      <c r="D51" s="272" t="s">
        <v>228</v>
      </c>
      <c r="E51" s="55" t="s">
        <v>35</v>
      </c>
      <c r="F51" s="16"/>
      <c r="G51" s="16"/>
      <c r="H51" s="16"/>
      <c r="I51" s="14"/>
      <c r="J51" s="21"/>
    </row>
    <row r="52" spans="1:10" ht="255.75" customHeight="1">
      <c r="A52" s="280"/>
      <c r="B52" s="271"/>
      <c r="C52" s="271"/>
      <c r="D52" s="278"/>
      <c r="E52" s="55" t="s">
        <v>53</v>
      </c>
      <c r="F52" s="16"/>
      <c r="G52" s="16"/>
      <c r="H52" s="16"/>
      <c r="I52" s="14"/>
      <c r="J52" s="21"/>
    </row>
    <row r="53" spans="1:10" ht="45" customHeight="1">
      <c r="A53" s="279" t="s">
        <v>406</v>
      </c>
      <c r="B53" s="228" t="s">
        <v>194</v>
      </c>
      <c r="C53" s="272" t="s">
        <v>358</v>
      </c>
      <c r="D53" s="59" t="s">
        <v>56</v>
      </c>
      <c r="E53" s="58"/>
      <c r="F53" s="92">
        <f>SUM(F54+F57)</f>
        <v>2090</v>
      </c>
      <c r="G53" s="16"/>
      <c r="H53" s="16"/>
      <c r="I53" s="96">
        <f>SUM(I54+I57)</f>
        <v>2090</v>
      </c>
      <c r="J53" s="21"/>
    </row>
    <row r="54" spans="1:10" ht="23.25" customHeight="1">
      <c r="A54" s="280"/>
      <c r="B54" s="229"/>
      <c r="C54" s="271"/>
      <c r="D54" s="272" t="s">
        <v>227</v>
      </c>
      <c r="E54" s="55" t="s">
        <v>35</v>
      </c>
      <c r="F54" s="92">
        <f>SUM(F55)</f>
        <v>1790</v>
      </c>
      <c r="G54" s="16"/>
      <c r="H54" s="16"/>
      <c r="I54" s="96">
        <f>SUM(I55)</f>
        <v>1790</v>
      </c>
      <c r="J54" s="21"/>
    </row>
    <row r="55" spans="1:10">
      <c r="A55" s="280"/>
      <c r="B55" s="229"/>
      <c r="C55" s="271"/>
      <c r="D55" s="271"/>
      <c r="E55" s="295">
        <v>1003</v>
      </c>
      <c r="F55" s="291">
        <f>SUM(F59+F65)</f>
        <v>1790</v>
      </c>
      <c r="G55" s="289"/>
      <c r="H55" s="289"/>
      <c r="I55" s="291">
        <f>SUM(I59+I65)</f>
        <v>1790</v>
      </c>
      <c r="J55" s="293"/>
    </row>
    <row r="56" spans="1:10" ht="23.25" customHeight="1">
      <c r="A56" s="280"/>
      <c r="B56" s="229"/>
      <c r="C56" s="271"/>
      <c r="D56" s="274"/>
      <c r="E56" s="292"/>
      <c r="F56" s="292"/>
      <c r="G56" s="290"/>
      <c r="H56" s="290"/>
      <c r="I56" s="292"/>
      <c r="J56" s="294"/>
    </row>
    <row r="57" spans="1:10" ht="192" customHeight="1">
      <c r="A57" s="281"/>
      <c r="B57" s="230"/>
      <c r="C57" s="274"/>
      <c r="D57" s="57" t="s">
        <v>229</v>
      </c>
      <c r="E57" s="91" t="s">
        <v>355</v>
      </c>
      <c r="F57" s="108">
        <f>SUM(F62)</f>
        <v>300</v>
      </c>
      <c r="G57" s="16"/>
      <c r="H57" s="16"/>
      <c r="I57" s="108">
        <f>SUM(I62)</f>
        <v>300</v>
      </c>
      <c r="J57" s="21"/>
    </row>
    <row r="58" spans="1:10" ht="55.5" customHeight="1">
      <c r="A58" s="275" t="s">
        <v>407</v>
      </c>
      <c r="B58" s="272" t="s">
        <v>270</v>
      </c>
      <c r="C58" s="272" t="s">
        <v>359</v>
      </c>
      <c r="D58" s="59" t="s">
        <v>56</v>
      </c>
      <c r="E58" s="58"/>
      <c r="F58" s="16"/>
      <c r="G58" s="16"/>
      <c r="H58" s="16"/>
      <c r="I58" s="106"/>
      <c r="J58" s="21"/>
    </row>
    <row r="59" spans="1:10" ht="15.75" customHeight="1">
      <c r="A59" s="276"/>
      <c r="B59" s="271"/>
      <c r="C59" s="271"/>
      <c r="D59" s="272" t="s">
        <v>227</v>
      </c>
      <c r="E59" s="55" t="s">
        <v>35</v>
      </c>
      <c r="F59" s="92">
        <f>SUM(F60)</f>
        <v>1120</v>
      </c>
      <c r="G59" s="16"/>
      <c r="H59" s="16"/>
      <c r="I59" s="96">
        <f>SUM(I60)</f>
        <v>1120</v>
      </c>
      <c r="J59" s="21"/>
    </row>
    <row r="60" spans="1:10" ht="51.75" customHeight="1">
      <c r="A60" s="276"/>
      <c r="B60" s="271"/>
      <c r="C60" s="271"/>
      <c r="D60" s="271"/>
      <c r="E60" s="106">
        <v>1003</v>
      </c>
      <c r="F60" s="95">
        <v>1120</v>
      </c>
      <c r="G60" s="89"/>
      <c r="H60" s="89"/>
      <c r="I60" s="95">
        <v>1120</v>
      </c>
      <c r="J60" s="21"/>
    </row>
    <row r="61" spans="1:10" ht="48.75" customHeight="1">
      <c r="A61" s="275" t="s">
        <v>408</v>
      </c>
      <c r="B61" s="228" t="s">
        <v>273</v>
      </c>
      <c r="C61" s="272" t="s">
        <v>360</v>
      </c>
      <c r="D61" s="59" t="s">
        <v>56</v>
      </c>
      <c r="E61" s="58"/>
      <c r="F61" s="16"/>
      <c r="G61" s="16"/>
      <c r="H61" s="16"/>
      <c r="I61" s="14"/>
      <c r="J61" s="21"/>
    </row>
    <row r="62" spans="1:10">
      <c r="A62" s="276"/>
      <c r="B62" s="229"/>
      <c r="C62" s="271"/>
      <c r="D62" s="272" t="s">
        <v>229</v>
      </c>
      <c r="E62" s="55" t="s">
        <v>35</v>
      </c>
      <c r="F62" s="76">
        <f>SUM(F63)</f>
        <v>300</v>
      </c>
      <c r="G62" s="16"/>
      <c r="H62" s="16"/>
      <c r="I62" s="107">
        <f>SUM(I63)</f>
        <v>300</v>
      </c>
      <c r="J62" s="21"/>
    </row>
    <row r="63" spans="1:10" ht="73.5" customHeight="1">
      <c r="A63" s="277"/>
      <c r="B63" s="230"/>
      <c r="C63" s="274"/>
      <c r="D63" s="274"/>
      <c r="E63" s="91" t="s">
        <v>413</v>
      </c>
      <c r="F63" s="108">
        <v>300</v>
      </c>
      <c r="G63" s="16"/>
      <c r="H63" s="16"/>
      <c r="I63" s="108">
        <v>300</v>
      </c>
      <c r="J63" s="21"/>
    </row>
    <row r="64" spans="1:10" ht="48.75" customHeight="1">
      <c r="A64" s="275" t="s">
        <v>409</v>
      </c>
      <c r="B64" s="228" t="s">
        <v>276</v>
      </c>
      <c r="C64" s="272" t="s">
        <v>360</v>
      </c>
      <c r="D64" s="59" t="s">
        <v>56</v>
      </c>
      <c r="E64" s="94"/>
      <c r="F64" s="16"/>
      <c r="G64" s="16"/>
      <c r="H64" s="16"/>
      <c r="I64" s="14"/>
      <c r="J64" s="21"/>
    </row>
    <row r="65" spans="1:10" ht="19.5" customHeight="1">
      <c r="A65" s="276"/>
      <c r="B65" s="229"/>
      <c r="C65" s="271"/>
      <c r="D65" s="272" t="s">
        <v>227</v>
      </c>
      <c r="E65" s="55" t="s">
        <v>35</v>
      </c>
      <c r="F65" s="109">
        <f>SUM(F66)</f>
        <v>670</v>
      </c>
      <c r="G65" s="98"/>
      <c r="H65" s="98"/>
      <c r="I65" s="110">
        <f>SUM(I66)</f>
        <v>670</v>
      </c>
      <c r="J65" s="100"/>
    </row>
    <row r="66" spans="1:10" ht="66.75" customHeight="1">
      <c r="A66" s="276"/>
      <c r="B66" s="229"/>
      <c r="C66" s="271"/>
      <c r="D66" s="271"/>
      <c r="E66" s="106">
        <v>1003</v>
      </c>
      <c r="F66" s="111">
        <v>670</v>
      </c>
      <c r="G66" s="98"/>
      <c r="H66" s="98"/>
      <c r="I66" s="111">
        <v>670</v>
      </c>
      <c r="J66" s="100"/>
    </row>
    <row r="67" spans="1:10" ht="46.5" customHeight="1">
      <c r="A67" s="275" t="s">
        <v>410</v>
      </c>
      <c r="B67" s="228" t="s">
        <v>278</v>
      </c>
      <c r="C67" s="272" t="s">
        <v>360</v>
      </c>
      <c r="D67" s="59" t="s">
        <v>56</v>
      </c>
      <c r="E67" s="58"/>
      <c r="F67" s="16"/>
      <c r="G67" s="16"/>
      <c r="H67" s="16"/>
      <c r="I67" s="14"/>
      <c r="J67" s="21"/>
    </row>
    <row r="68" spans="1:10">
      <c r="A68" s="276"/>
      <c r="B68" s="229"/>
      <c r="C68" s="271"/>
      <c r="D68" s="272" t="s">
        <v>227</v>
      </c>
      <c r="E68" s="55" t="s">
        <v>35</v>
      </c>
      <c r="F68" s="92">
        <v>0</v>
      </c>
      <c r="G68" s="16"/>
      <c r="H68" s="16"/>
      <c r="I68" s="14"/>
      <c r="J68" s="21"/>
    </row>
    <row r="69" spans="1:10" ht="73.5" customHeight="1">
      <c r="A69" s="277"/>
      <c r="B69" s="230"/>
      <c r="C69" s="274"/>
      <c r="D69" s="271"/>
      <c r="E69" s="93"/>
      <c r="F69" s="16"/>
      <c r="G69" s="16"/>
      <c r="H69" s="16"/>
      <c r="I69" s="14"/>
      <c r="J69" s="21"/>
    </row>
    <row r="70" spans="1:10" ht="45">
      <c r="A70" s="275" t="s">
        <v>366</v>
      </c>
      <c r="B70" s="272" t="s">
        <v>281</v>
      </c>
      <c r="C70" s="272" t="s">
        <v>361</v>
      </c>
      <c r="D70" s="59" t="s">
        <v>56</v>
      </c>
      <c r="E70" s="58"/>
      <c r="F70" s="92">
        <f>SUM(F71)</f>
        <v>50</v>
      </c>
      <c r="G70" s="16"/>
      <c r="H70" s="16"/>
      <c r="I70" s="96">
        <f>SUM(I71)</f>
        <v>50</v>
      </c>
      <c r="J70" s="21"/>
    </row>
    <row r="71" spans="1:10">
      <c r="A71" s="276"/>
      <c r="B71" s="271"/>
      <c r="C71" s="271"/>
      <c r="D71" s="272" t="s">
        <v>227</v>
      </c>
      <c r="E71" s="55" t="s">
        <v>35</v>
      </c>
      <c r="F71" s="92">
        <f>SUM(F72)</f>
        <v>50</v>
      </c>
      <c r="G71" s="16"/>
      <c r="H71" s="16"/>
      <c r="I71" s="96">
        <f>SUM(I72)</f>
        <v>50</v>
      </c>
      <c r="J71" s="21"/>
    </row>
    <row r="72" spans="1:10" ht="375.75" customHeight="1">
      <c r="A72" s="277"/>
      <c r="B72" s="274"/>
      <c r="C72" s="274"/>
      <c r="D72" s="271"/>
      <c r="E72" s="113" t="s">
        <v>355</v>
      </c>
      <c r="F72" s="97">
        <v>50</v>
      </c>
      <c r="G72" s="16"/>
      <c r="H72" s="16"/>
      <c r="I72" s="97">
        <v>50</v>
      </c>
      <c r="J72" s="21"/>
    </row>
    <row r="73" spans="1:10" ht="53.25" customHeight="1">
      <c r="A73" s="272" t="s">
        <v>367</v>
      </c>
      <c r="B73" s="228" t="s">
        <v>285</v>
      </c>
      <c r="C73" s="228" t="s">
        <v>362</v>
      </c>
      <c r="D73" s="59" t="s">
        <v>56</v>
      </c>
      <c r="E73" s="58"/>
      <c r="F73" s="16"/>
      <c r="G73" s="16"/>
      <c r="H73" s="16"/>
      <c r="I73" s="14"/>
      <c r="J73" s="21"/>
    </row>
    <row r="74" spans="1:10" ht="30" customHeight="1">
      <c r="A74" s="271"/>
      <c r="B74" s="229"/>
      <c r="C74" s="229"/>
      <c r="D74" s="272" t="s">
        <v>227</v>
      </c>
      <c r="E74" s="55" t="s">
        <v>35</v>
      </c>
      <c r="F74" s="92">
        <v>0</v>
      </c>
      <c r="G74" s="16"/>
      <c r="H74" s="16"/>
      <c r="I74" s="14"/>
      <c r="J74" s="21"/>
    </row>
    <row r="75" spans="1:10" ht="251.25" customHeight="1">
      <c r="A75" s="274"/>
      <c r="B75" s="230"/>
      <c r="C75" s="230"/>
      <c r="D75" s="274"/>
      <c r="E75" s="93"/>
      <c r="F75" s="16"/>
      <c r="G75" s="16"/>
      <c r="H75" s="16"/>
      <c r="I75" s="14"/>
      <c r="J75" s="21"/>
    </row>
    <row r="76" spans="1:10" ht="54" customHeight="1">
      <c r="A76" s="272" t="s">
        <v>368</v>
      </c>
      <c r="B76" s="228" t="s">
        <v>287</v>
      </c>
      <c r="C76" s="228" t="s">
        <v>362</v>
      </c>
      <c r="D76" s="59" t="s">
        <v>56</v>
      </c>
      <c r="E76" s="58"/>
      <c r="F76" s="16"/>
      <c r="G76" s="16"/>
      <c r="H76" s="16"/>
      <c r="I76" s="14"/>
      <c r="J76" s="21"/>
    </row>
    <row r="77" spans="1:10" ht="18.75" customHeight="1">
      <c r="A77" s="271"/>
      <c r="B77" s="229"/>
      <c r="C77" s="229"/>
      <c r="D77" s="272" t="s">
        <v>227</v>
      </c>
      <c r="E77" s="55" t="s">
        <v>35</v>
      </c>
      <c r="F77" s="92">
        <f>SUM(F78)</f>
        <v>50</v>
      </c>
      <c r="G77" s="16"/>
      <c r="H77" s="16"/>
      <c r="I77" s="96">
        <f>SUM(I78)</f>
        <v>50</v>
      </c>
      <c r="J77" s="21"/>
    </row>
    <row r="78" spans="1:10" ht="236.25" customHeight="1">
      <c r="A78" s="274"/>
      <c r="B78" s="230"/>
      <c r="C78" s="230"/>
      <c r="D78" s="274"/>
      <c r="E78" s="112" t="s">
        <v>355</v>
      </c>
      <c r="F78" s="97">
        <v>50</v>
      </c>
      <c r="G78" s="16"/>
      <c r="H78" s="16"/>
      <c r="I78" s="97">
        <v>50</v>
      </c>
      <c r="J78" s="21"/>
    </row>
    <row r="79" spans="1:10" ht="51" customHeight="1">
      <c r="A79" s="272" t="s">
        <v>369</v>
      </c>
      <c r="B79" s="228" t="s">
        <v>289</v>
      </c>
      <c r="C79" s="228" t="s">
        <v>362</v>
      </c>
      <c r="D79" s="59" t="s">
        <v>56</v>
      </c>
      <c r="E79" s="58"/>
      <c r="F79" s="16"/>
      <c r="G79" s="16"/>
      <c r="H79" s="16"/>
      <c r="I79" s="14"/>
      <c r="J79" s="21"/>
    </row>
    <row r="80" spans="1:10" ht="22.5" customHeight="1">
      <c r="A80" s="271"/>
      <c r="B80" s="229"/>
      <c r="C80" s="229"/>
      <c r="D80" s="272" t="s">
        <v>227</v>
      </c>
      <c r="E80" s="55" t="s">
        <v>35</v>
      </c>
      <c r="F80" s="92">
        <v>0</v>
      </c>
      <c r="G80" s="16"/>
      <c r="H80" s="16"/>
      <c r="I80" s="14"/>
      <c r="J80" s="21"/>
    </row>
    <row r="81" spans="1:10" ht="315" customHeight="1">
      <c r="A81" s="274"/>
      <c r="B81" s="230"/>
      <c r="C81" s="230"/>
      <c r="D81" s="274"/>
      <c r="E81" s="93"/>
      <c r="F81" s="16"/>
      <c r="G81" s="16"/>
      <c r="H81" s="16"/>
      <c r="I81" s="14"/>
      <c r="J81" s="21"/>
    </row>
    <row r="82" spans="1:10" ht="48" customHeight="1">
      <c r="A82" s="272" t="s">
        <v>370</v>
      </c>
      <c r="B82" s="228" t="s">
        <v>291</v>
      </c>
      <c r="C82" s="228" t="s">
        <v>363</v>
      </c>
      <c r="D82" s="59" t="s">
        <v>56</v>
      </c>
      <c r="E82" s="58"/>
      <c r="F82" s="16"/>
      <c r="G82" s="16"/>
      <c r="H82" s="16"/>
      <c r="I82" s="14"/>
      <c r="J82" s="21"/>
    </row>
    <row r="83" spans="1:10" ht="32.25" customHeight="1">
      <c r="A83" s="271"/>
      <c r="B83" s="229"/>
      <c r="C83" s="229"/>
      <c r="D83" s="272" t="s">
        <v>227</v>
      </c>
      <c r="E83" s="55" t="s">
        <v>35</v>
      </c>
      <c r="F83" s="92">
        <v>0</v>
      </c>
      <c r="G83" s="16"/>
      <c r="H83" s="16"/>
      <c r="I83" s="14"/>
      <c r="J83" s="21"/>
    </row>
    <row r="84" spans="1:10" ht="137.25" customHeight="1">
      <c r="A84" s="274"/>
      <c r="B84" s="230"/>
      <c r="C84" s="230"/>
      <c r="D84" s="274"/>
      <c r="E84" s="93"/>
      <c r="F84" s="16"/>
      <c r="G84" s="16"/>
      <c r="H84" s="16"/>
      <c r="I84" s="14"/>
      <c r="J84" s="21"/>
    </row>
    <row r="85" spans="1:10" ht="49.5" customHeight="1">
      <c r="A85" s="272" t="s">
        <v>371</v>
      </c>
      <c r="B85" s="272" t="s">
        <v>293</v>
      </c>
      <c r="C85" s="272" t="s">
        <v>363</v>
      </c>
      <c r="D85" s="59" t="s">
        <v>56</v>
      </c>
      <c r="E85" s="58"/>
      <c r="F85" s="16"/>
      <c r="G85" s="16"/>
      <c r="H85" s="16"/>
      <c r="I85" s="14"/>
      <c r="J85" s="21"/>
    </row>
    <row r="86" spans="1:10">
      <c r="A86" s="271"/>
      <c r="B86" s="271"/>
      <c r="C86" s="271"/>
      <c r="D86" s="272" t="s">
        <v>227</v>
      </c>
      <c r="E86" s="55" t="s">
        <v>35</v>
      </c>
      <c r="F86" s="92">
        <v>0</v>
      </c>
      <c r="G86" s="16"/>
      <c r="H86" s="16"/>
      <c r="I86" s="14"/>
      <c r="J86" s="21"/>
    </row>
    <row r="87" spans="1:10" ht="84" customHeight="1">
      <c r="A87" s="274"/>
      <c r="B87" s="274"/>
      <c r="C87" s="274"/>
      <c r="D87" s="274"/>
      <c r="E87" s="93"/>
      <c r="F87" s="16"/>
      <c r="G87" s="16"/>
      <c r="H87" s="16"/>
      <c r="I87" s="14"/>
      <c r="J87" s="21"/>
    </row>
    <row r="88" spans="1:10" ht="47.25" customHeight="1">
      <c r="A88" s="272" t="s">
        <v>372</v>
      </c>
      <c r="B88" s="272" t="s">
        <v>364</v>
      </c>
      <c r="C88" s="272" t="s">
        <v>363</v>
      </c>
      <c r="D88" s="59" t="s">
        <v>56</v>
      </c>
      <c r="E88" s="58"/>
      <c r="F88" s="16"/>
      <c r="G88" s="16"/>
      <c r="H88" s="16"/>
      <c r="I88" s="14"/>
      <c r="J88" s="21"/>
    </row>
    <row r="89" spans="1:10" ht="18" customHeight="1">
      <c r="A89" s="271"/>
      <c r="B89" s="271"/>
      <c r="C89" s="271"/>
      <c r="D89" s="272" t="s">
        <v>227</v>
      </c>
      <c r="E89" s="55" t="s">
        <v>35</v>
      </c>
      <c r="F89" s="95">
        <v>0</v>
      </c>
      <c r="G89" s="16"/>
      <c r="H89" s="16"/>
      <c r="I89" s="14"/>
      <c r="J89" s="21"/>
    </row>
    <row r="90" spans="1:10" ht="80.25" customHeight="1">
      <c r="A90" s="274"/>
      <c r="B90" s="274"/>
      <c r="C90" s="274"/>
      <c r="D90" s="274"/>
      <c r="E90" s="93"/>
      <c r="F90" s="16"/>
      <c r="G90" s="16"/>
      <c r="H90" s="16"/>
      <c r="I90" s="14"/>
      <c r="J90" s="21"/>
    </row>
    <row r="91" spans="1:10" ht="45" customHeight="1">
      <c r="A91" s="275" t="s">
        <v>373</v>
      </c>
      <c r="B91" s="272" t="s">
        <v>298</v>
      </c>
      <c r="C91" s="272" t="s">
        <v>363</v>
      </c>
      <c r="D91" s="59" t="s">
        <v>56</v>
      </c>
      <c r="E91" s="58"/>
      <c r="F91" s="16"/>
      <c r="G91" s="16"/>
      <c r="H91" s="16"/>
      <c r="I91" s="14"/>
      <c r="J91" s="21"/>
    </row>
    <row r="92" spans="1:10" ht="20.25" customHeight="1">
      <c r="A92" s="276"/>
      <c r="B92" s="271"/>
      <c r="C92" s="271"/>
      <c r="D92" s="272" t="s">
        <v>227</v>
      </c>
      <c r="E92" s="55" t="s">
        <v>35</v>
      </c>
      <c r="F92" s="92">
        <v>0</v>
      </c>
      <c r="G92" s="16"/>
      <c r="H92" s="16"/>
      <c r="I92" s="14"/>
      <c r="J92" s="21"/>
    </row>
    <row r="93" spans="1:10" ht="85.5" customHeight="1">
      <c r="A93" s="277"/>
      <c r="B93" s="274"/>
      <c r="C93" s="274"/>
      <c r="D93" s="274"/>
      <c r="E93" s="93"/>
      <c r="F93" s="16"/>
      <c r="G93" s="16"/>
      <c r="H93" s="16"/>
      <c r="I93" s="14"/>
      <c r="J93" s="21"/>
    </row>
    <row r="94" spans="1:10" ht="50.25" customHeight="1">
      <c r="A94" s="272" t="s">
        <v>374</v>
      </c>
      <c r="B94" s="272" t="s">
        <v>303</v>
      </c>
      <c r="C94" s="272" t="s">
        <v>363</v>
      </c>
      <c r="D94" s="59" t="s">
        <v>56</v>
      </c>
      <c r="E94" s="58"/>
      <c r="F94" s="16"/>
      <c r="G94" s="16"/>
      <c r="H94" s="16"/>
      <c r="I94" s="14"/>
      <c r="J94" s="21"/>
    </row>
    <row r="95" spans="1:10" ht="18" customHeight="1">
      <c r="A95" s="271"/>
      <c r="B95" s="271"/>
      <c r="C95" s="271"/>
      <c r="D95" s="272" t="s">
        <v>227</v>
      </c>
      <c r="E95" s="55" t="s">
        <v>35</v>
      </c>
      <c r="F95" s="92">
        <v>0</v>
      </c>
      <c r="G95" s="16"/>
      <c r="H95" s="16"/>
      <c r="I95" s="14"/>
      <c r="J95" s="21"/>
    </row>
    <row r="96" spans="1:10" ht="90" customHeight="1">
      <c r="A96" s="274"/>
      <c r="B96" s="274"/>
      <c r="C96" s="274"/>
      <c r="D96" s="274"/>
      <c r="E96" s="93"/>
      <c r="F96" s="16"/>
      <c r="G96" s="16"/>
      <c r="H96" s="16"/>
      <c r="I96" s="14"/>
      <c r="J96" s="21"/>
    </row>
    <row r="97" spans="1:10" ht="46.5" customHeight="1">
      <c r="A97" s="272" t="s">
        <v>375</v>
      </c>
      <c r="B97" s="272" t="s">
        <v>304</v>
      </c>
      <c r="C97" s="272" t="s">
        <v>363</v>
      </c>
      <c r="D97" s="59" t="s">
        <v>56</v>
      </c>
      <c r="E97" s="58"/>
      <c r="F97" s="16"/>
      <c r="G97" s="16"/>
      <c r="H97" s="16"/>
      <c r="I97" s="14"/>
      <c r="J97" s="21"/>
    </row>
    <row r="98" spans="1:10" ht="18" customHeight="1">
      <c r="A98" s="271"/>
      <c r="B98" s="271"/>
      <c r="C98" s="271"/>
      <c r="D98" s="272" t="s">
        <v>227</v>
      </c>
      <c r="E98" s="55" t="s">
        <v>35</v>
      </c>
      <c r="F98" s="92">
        <v>0</v>
      </c>
      <c r="G98" s="16"/>
      <c r="H98" s="16"/>
      <c r="I98" s="14"/>
      <c r="J98" s="21"/>
    </row>
    <row r="99" spans="1:10" ht="85.5" customHeight="1">
      <c r="A99" s="274"/>
      <c r="B99" s="274"/>
      <c r="C99" s="274"/>
      <c r="D99" s="274"/>
      <c r="E99" s="93"/>
      <c r="F99" s="16"/>
      <c r="G99" s="16"/>
      <c r="H99" s="16"/>
      <c r="I99" s="14"/>
      <c r="J99" s="21"/>
    </row>
    <row r="100" spans="1:10" ht="48.75" customHeight="1">
      <c r="A100" s="275" t="s">
        <v>376</v>
      </c>
      <c r="B100" s="272" t="s">
        <v>305</v>
      </c>
      <c r="C100" s="272" t="s">
        <v>363</v>
      </c>
      <c r="D100" s="59" t="s">
        <v>56</v>
      </c>
      <c r="E100" s="58"/>
      <c r="F100" s="16"/>
      <c r="G100" s="16"/>
      <c r="H100" s="16"/>
      <c r="I100" s="14"/>
      <c r="J100" s="21"/>
    </row>
    <row r="101" spans="1:10" ht="17.25" customHeight="1">
      <c r="A101" s="276"/>
      <c r="B101" s="271"/>
      <c r="C101" s="271"/>
      <c r="D101" s="272" t="s">
        <v>227</v>
      </c>
      <c r="E101" s="55" t="s">
        <v>35</v>
      </c>
      <c r="F101" s="92">
        <v>0</v>
      </c>
      <c r="G101" s="16"/>
      <c r="H101" s="16"/>
      <c r="I101" s="14"/>
      <c r="J101" s="21"/>
    </row>
    <row r="102" spans="1:10" ht="79.5" customHeight="1">
      <c r="A102" s="277"/>
      <c r="B102" s="274"/>
      <c r="C102" s="274"/>
      <c r="D102" s="274"/>
      <c r="E102" s="93"/>
      <c r="F102" s="16"/>
      <c r="G102" s="16"/>
      <c r="H102" s="16"/>
      <c r="I102" s="14"/>
      <c r="J102" s="21"/>
    </row>
    <row r="103" spans="1:10" ht="50.25" customHeight="1">
      <c r="A103" s="275" t="s">
        <v>377</v>
      </c>
      <c r="B103" s="272" t="s">
        <v>306</v>
      </c>
      <c r="C103" s="272" t="s">
        <v>363</v>
      </c>
      <c r="D103" s="59" t="s">
        <v>56</v>
      </c>
      <c r="E103" s="58"/>
      <c r="F103" s="16"/>
      <c r="G103" s="16"/>
      <c r="H103" s="16"/>
      <c r="I103" s="14"/>
      <c r="J103" s="21"/>
    </row>
    <row r="104" spans="1:10" ht="16.5" customHeight="1">
      <c r="A104" s="276"/>
      <c r="B104" s="271"/>
      <c r="C104" s="271"/>
      <c r="D104" s="272" t="s">
        <v>227</v>
      </c>
      <c r="E104" s="55" t="s">
        <v>35</v>
      </c>
      <c r="F104" s="92">
        <v>0</v>
      </c>
      <c r="G104" s="16"/>
      <c r="H104" s="16"/>
      <c r="I104" s="14"/>
      <c r="J104" s="21"/>
    </row>
    <row r="105" spans="1:10" ht="85.5" customHeight="1">
      <c r="A105" s="277"/>
      <c r="B105" s="274"/>
      <c r="C105" s="274"/>
      <c r="D105" s="274"/>
      <c r="E105" s="93"/>
      <c r="F105" s="16"/>
      <c r="G105" s="16"/>
      <c r="H105" s="16"/>
      <c r="I105" s="14"/>
      <c r="J105" s="21"/>
    </row>
    <row r="106" spans="1:10" ht="52.5" customHeight="1">
      <c r="A106" s="272" t="s">
        <v>15</v>
      </c>
      <c r="B106" s="272" t="s">
        <v>197</v>
      </c>
      <c r="C106" s="272" t="s">
        <v>365</v>
      </c>
      <c r="D106" s="59" t="s">
        <v>56</v>
      </c>
      <c r="E106" s="55"/>
      <c r="F106" s="16"/>
      <c r="G106" s="16"/>
      <c r="H106" s="16"/>
      <c r="I106" s="14"/>
      <c r="J106" s="21"/>
    </row>
    <row r="107" spans="1:10" ht="21.75" customHeight="1">
      <c r="A107" s="271"/>
      <c r="B107" s="271"/>
      <c r="C107" s="271"/>
      <c r="D107" s="272" t="s">
        <v>227</v>
      </c>
      <c r="E107" s="55" t="s">
        <v>35</v>
      </c>
      <c r="F107" s="92">
        <f>SUM(F108:F112)</f>
        <v>5442</v>
      </c>
      <c r="G107" s="16"/>
      <c r="H107" s="16"/>
      <c r="I107" s="96">
        <f>SUM(I108:I112)</f>
        <v>5442</v>
      </c>
      <c r="J107" s="21"/>
    </row>
    <row r="108" spans="1:10" ht="16.5" customHeight="1">
      <c r="A108" s="271"/>
      <c r="B108" s="271"/>
      <c r="C108" s="271"/>
      <c r="D108" s="271"/>
      <c r="E108" s="91" t="s">
        <v>355</v>
      </c>
      <c r="F108" s="97">
        <v>100</v>
      </c>
      <c r="G108" s="16"/>
      <c r="H108" s="16"/>
      <c r="I108" s="97">
        <v>100</v>
      </c>
      <c r="J108" s="21"/>
    </row>
    <row r="109" spans="1:10" ht="15.75" customHeight="1">
      <c r="A109" s="271"/>
      <c r="B109" s="271"/>
      <c r="C109" s="271"/>
      <c r="D109" s="271"/>
      <c r="E109" s="55">
        <v>1001</v>
      </c>
      <c r="F109" s="92">
        <f>SUM(F136)</f>
        <v>5196</v>
      </c>
      <c r="G109" s="16"/>
      <c r="H109" s="16"/>
      <c r="I109" s="96">
        <f>SUM(I136)</f>
        <v>5196</v>
      </c>
      <c r="J109" s="21"/>
    </row>
    <row r="110" spans="1:10" ht="15.75" customHeight="1">
      <c r="A110" s="271"/>
      <c r="B110" s="271"/>
      <c r="C110" s="271"/>
      <c r="D110" s="271"/>
      <c r="E110" s="91" t="s">
        <v>355</v>
      </c>
      <c r="F110" s="95">
        <v>25</v>
      </c>
      <c r="G110" s="164"/>
      <c r="H110" s="164"/>
      <c r="I110" s="95">
        <v>25</v>
      </c>
      <c r="J110" s="21"/>
    </row>
    <row r="111" spans="1:10" ht="15.75" customHeight="1">
      <c r="A111" s="271"/>
      <c r="B111" s="271"/>
      <c r="C111" s="271"/>
      <c r="D111" s="271"/>
      <c r="E111" s="91" t="s">
        <v>355</v>
      </c>
      <c r="F111" s="97">
        <v>1</v>
      </c>
      <c r="G111" s="16"/>
      <c r="H111" s="16"/>
      <c r="I111" s="97">
        <v>1</v>
      </c>
      <c r="J111" s="21"/>
    </row>
    <row r="112" spans="1:10" ht="32.25" customHeight="1">
      <c r="A112" s="274"/>
      <c r="B112" s="274"/>
      <c r="C112" s="274"/>
      <c r="D112" s="274"/>
      <c r="E112" s="164">
        <v>1003</v>
      </c>
      <c r="F112" s="97">
        <v>120</v>
      </c>
      <c r="G112" s="16"/>
      <c r="H112" s="16"/>
      <c r="I112" s="97">
        <v>120</v>
      </c>
      <c r="J112" s="21"/>
    </row>
    <row r="113" spans="1:10" ht="48.75" customHeight="1">
      <c r="A113" s="275" t="s">
        <v>64</v>
      </c>
      <c r="B113" s="272" t="s">
        <v>199</v>
      </c>
      <c r="C113" s="272" t="s">
        <v>378</v>
      </c>
      <c r="D113" s="59" t="s">
        <v>56</v>
      </c>
      <c r="E113" s="55"/>
      <c r="F113" s="92"/>
      <c r="G113" s="16"/>
      <c r="H113" s="16"/>
      <c r="I113" s="14"/>
      <c r="J113" s="21"/>
    </row>
    <row r="114" spans="1:10" ht="32.25" customHeight="1">
      <c r="A114" s="276"/>
      <c r="B114" s="271"/>
      <c r="C114" s="271"/>
      <c r="D114" s="272" t="s">
        <v>227</v>
      </c>
      <c r="E114" s="55" t="s">
        <v>35</v>
      </c>
      <c r="F114" s="92">
        <f>SUM(F117)</f>
        <v>100</v>
      </c>
      <c r="G114" s="16"/>
      <c r="H114" s="16"/>
      <c r="I114" s="14"/>
      <c r="J114" s="21"/>
    </row>
    <row r="115" spans="1:10" ht="176.25" customHeight="1">
      <c r="A115" s="277"/>
      <c r="B115" s="274"/>
      <c r="C115" s="274"/>
      <c r="D115" s="274"/>
      <c r="E115" s="91" t="s">
        <v>355</v>
      </c>
      <c r="F115" s="97">
        <f>SUM(F118)</f>
        <v>100</v>
      </c>
      <c r="G115" s="16"/>
      <c r="H115" s="16"/>
      <c r="I115" s="97">
        <v>100</v>
      </c>
      <c r="J115" s="21"/>
    </row>
    <row r="116" spans="1:10" ht="45">
      <c r="A116" s="272" t="s">
        <v>65</v>
      </c>
      <c r="B116" s="272" t="s">
        <v>310</v>
      </c>
      <c r="C116" s="272" t="s">
        <v>378</v>
      </c>
      <c r="D116" s="59" t="s">
        <v>56</v>
      </c>
      <c r="E116" s="55"/>
      <c r="F116" s="92" t="s">
        <v>412</v>
      </c>
      <c r="G116" s="16"/>
      <c r="H116" s="16"/>
      <c r="I116" s="96" t="s">
        <v>412</v>
      </c>
      <c r="J116" s="21"/>
    </row>
    <row r="117" spans="1:10">
      <c r="A117" s="271"/>
      <c r="B117" s="271"/>
      <c r="C117" s="271"/>
      <c r="D117" s="272" t="s">
        <v>227</v>
      </c>
      <c r="E117" s="55" t="s">
        <v>35</v>
      </c>
      <c r="F117" s="97">
        <v>100</v>
      </c>
      <c r="G117" s="16"/>
      <c r="H117" s="16"/>
      <c r="I117" s="97">
        <v>100</v>
      </c>
      <c r="J117" s="21"/>
    </row>
    <row r="118" spans="1:10" ht="195" customHeight="1">
      <c r="A118" s="274"/>
      <c r="B118" s="274"/>
      <c r="C118" s="274"/>
      <c r="D118" s="274"/>
      <c r="E118" s="91" t="s">
        <v>355</v>
      </c>
      <c r="F118" s="97">
        <v>100</v>
      </c>
      <c r="G118" s="16"/>
      <c r="H118" s="16"/>
      <c r="I118" s="97">
        <v>100</v>
      </c>
      <c r="J118" s="21"/>
    </row>
    <row r="119" spans="1:10" ht="46.5" customHeight="1">
      <c r="A119" s="275" t="s">
        <v>379</v>
      </c>
      <c r="B119" s="272" t="s">
        <v>234</v>
      </c>
      <c r="C119" s="272" t="s">
        <v>380</v>
      </c>
      <c r="D119" s="59" t="s">
        <v>56</v>
      </c>
      <c r="E119" s="55"/>
      <c r="F119" s="92" t="s">
        <v>412</v>
      </c>
      <c r="G119" s="16"/>
      <c r="H119" s="16"/>
      <c r="I119" s="92" t="s">
        <v>412</v>
      </c>
      <c r="J119" s="21"/>
    </row>
    <row r="120" spans="1:10">
      <c r="A120" s="276"/>
      <c r="B120" s="271"/>
      <c r="C120" s="271"/>
      <c r="D120" s="272" t="s">
        <v>227</v>
      </c>
      <c r="E120" s="55" t="s">
        <v>35</v>
      </c>
      <c r="F120" s="95">
        <f>SUM(F121)</f>
        <v>25</v>
      </c>
      <c r="G120" s="16"/>
      <c r="H120" s="16"/>
      <c r="I120" s="95">
        <f>SUM(I123)</f>
        <v>25</v>
      </c>
      <c r="J120" s="21"/>
    </row>
    <row r="121" spans="1:10" ht="181.5" customHeight="1">
      <c r="A121" s="277"/>
      <c r="B121" s="274"/>
      <c r="C121" s="274"/>
      <c r="D121" s="274"/>
      <c r="E121" s="91" t="s">
        <v>355</v>
      </c>
      <c r="F121" s="95">
        <f>SUM(F123)</f>
        <v>25</v>
      </c>
      <c r="G121" s="89"/>
      <c r="H121" s="89"/>
      <c r="I121" s="95">
        <v>25</v>
      </c>
      <c r="J121" s="21"/>
    </row>
    <row r="122" spans="1:10" ht="45">
      <c r="A122" s="272" t="s">
        <v>309</v>
      </c>
      <c r="B122" s="272" t="s">
        <v>123</v>
      </c>
      <c r="C122" s="272" t="s">
        <v>380</v>
      </c>
      <c r="D122" s="59" t="s">
        <v>56</v>
      </c>
      <c r="E122" s="55"/>
      <c r="F122" s="92" t="s">
        <v>412</v>
      </c>
      <c r="G122" s="16"/>
      <c r="H122" s="16"/>
      <c r="I122" s="96" t="s">
        <v>412</v>
      </c>
      <c r="J122" s="21"/>
    </row>
    <row r="123" spans="1:10">
      <c r="A123" s="271"/>
      <c r="B123" s="271"/>
      <c r="C123" s="271"/>
      <c r="D123" s="272" t="s">
        <v>227</v>
      </c>
      <c r="E123" s="55" t="s">
        <v>35</v>
      </c>
      <c r="F123" s="95">
        <v>25</v>
      </c>
      <c r="G123" s="89"/>
      <c r="H123" s="89"/>
      <c r="I123" s="95">
        <v>25</v>
      </c>
      <c r="J123" s="21"/>
    </row>
    <row r="124" spans="1:10" ht="48.75" customHeight="1">
      <c r="A124" s="274"/>
      <c r="B124" s="274"/>
      <c r="C124" s="274"/>
      <c r="D124" s="274"/>
      <c r="E124" s="91" t="s">
        <v>355</v>
      </c>
      <c r="F124" s="95">
        <v>25</v>
      </c>
      <c r="G124" s="89"/>
      <c r="H124" s="89"/>
      <c r="I124" s="95">
        <v>25</v>
      </c>
      <c r="J124" s="21"/>
    </row>
    <row r="125" spans="1:10" ht="45">
      <c r="A125" s="275" t="s">
        <v>381</v>
      </c>
      <c r="B125" s="272" t="s">
        <v>128</v>
      </c>
      <c r="C125" s="272" t="s">
        <v>382</v>
      </c>
      <c r="D125" s="59" t="s">
        <v>56</v>
      </c>
      <c r="E125" s="55"/>
      <c r="F125" s="92" t="s">
        <v>412</v>
      </c>
      <c r="G125" s="16"/>
      <c r="H125" s="16"/>
      <c r="I125" s="14"/>
      <c r="J125" s="21"/>
    </row>
    <row r="126" spans="1:10">
      <c r="A126" s="276"/>
      <c r="B126" s="271"/>
      <c r="C126" s="271"/>
      <c r="D126" s="272" t="s">
        <v>227</v>
      </c>
      <c r="E126" s="55" t="s">
        <v>35</v>
      </c>
      <c r="F126" s="97">
        <f>SUM(F127)</f>
        <v>1</v>
      </c>
      <c r="G126" s="16"/>
      <c r="H126" s="16"/>
      <c r="I126" s="97">
        <v>1</v>
      </c>
      <c r="J126" s="21"/>
    </row>
    <row r="127" spans="1:10" ht="63" customHeight="1">
      <c r="A127" s="277"/>
      <c r="B127" s="274"/>
      <c r="C127" s="274"/>
      <c r="D127" s="274"/>
      <c r="E127" s="91" t="s">
        <v>355</v>
      </c>
      <c r="F127" s="97">
        <f>SUM(F129)</f>
        <v>1</v>
      </c>
      <c r="G127" s="16"/>
      <c r="H127" s="16"/>
      <c r="I127" s="97">
        <v>1</v>
      </c>
      <c r="J127" s="21"/>
    </row>
    <row r="128" spans="1:10" ht="45">
      <c r="A128" s="272" t="s">
        <v>313</v>
      </c>
      <c r="B128" s="272" t="s">
        <v>128</v>
      </c>
      <c r="C128" s="272" t="s">
        <v>382</v>
      </c>
      <c r="D128" s="59" t="s">
        <v>56</v>
      </c>
      <c r="E128" s="55"/>
      <c r="F128" s="97"/>
      <c r="G128" s="16"/>
      <c r="H128" s="16"/>
      <c r="I128" s="97"/>
      <c r="J128" s="21"/>
    </row>
    <row r="129" spans="1:10">
      <c r="A129" s="271"/>
      <c r="B129" s="271"/>
      <c r="C129" s="271"/>
      <c r="D129" s="272" t="s">
        <v>227</v>
      </c>
      <c r="E129" s="55" t="s">
        <v>35</v>
      </c>
      <c r="F129" s="97">
        <v>1</v>
      </c>
      <c r="G129" s="16"/>
      <c r="H129" s="16"/>
      <c r="I129" s="97">
        <v>1</v>
      </c>
      <c r="J129" s="21"/>
    </row>
    <row r="130" spans="1:10" ht="62.25" customHeight="1">
      <c r="A130" s="274"/>
      <c r="B130" s="274"/>
      <c r="C130" s="274"/>
      <c r="D130" s="274"/>
      <c r="E130" s="91" t="s">
        <v>355</v>
      </c>
      <c r="F130" s="97">
        <v>1</v>
      </c>
      <c r="G130" s="16"/>
      <c r="H130" s="16"/>
      <c r="I130" s="97">
        <v>1</v>
      </c>
      <c r="J130" s="21"/>
    </row>
    <row r="131" spans="1:10" ht="45">
      <c r="A131" s="275" t="s">
        <v>383</v>
      </c>
      <c r="B131" s="272" t="s">
        <v>204</v>
      </c>
      <c r="C131" s="272" t="s">
        <v>384</v>
      </c>
      <c r="D131" s="59" t="s">
        <v>56</v>
      </c>
      <c r="E131" s="55"/>
      <c r="F131" s="16"/>
      <c r="G131" s="16"/>
      <c r="H131" s="16"/>
      <c r="I131" s="14"/>
      <c r="J131" s="21"/>
    </row>
    <row r="132" spans="1:10">
      <c r="A132" s="276"/>
      <c r="B132" s="271"/>
      <c r="C132" s="271"/>
      <c r="D132" s="272" t="s">
        <v>227</v>
      </c>
      <c r="E132" s="55" t="s">
        <v>35</v>
      </c>
      <c r="F132" s="92">
        <f>SUM(F133)</f>
        <v>5196</v>
      </c>
      <c r="G132" s="16"/>
      <c r="H132" s="16"/>
      <c r="I132" s="96">
        <f>SUM(I133)</f>
        <v>5196</v>
      </c>
      <c r="J132" s="21"/>
    </row>
    <row r="133" spans="1:10" ht="46.5" customHeight="1">
      <c r="A133" s="277"/>
      <c r="B133" s="274"/>
      <c r="C133" s="274"/>
      <c r="D133" s="274"/>
      <c r="E133" s="114" t="s">
        <v>411</v>
      </c>
      <c r="F133" s="95">
        <f>SUM(F135)</f>
        <v>5196</v>
      </c>
      <c r="G133" s="16"/>
      <c r="H133" s="16"/>
      <c r="I133" s="97">
        <f>SUM(I135)</f>
        <v>5196</v>
      </c>
      <c r="J133" s="21"/>
    </row>
    <row r="134" spans="1:10" ht="45">
      <c r="A134" s="272" t="s">
        <v>315</v>
      </c>
      <c r="B134" s="272" t="s">
        <v>204</v>
      </c>
      <c r="C134" s="272" t="s">
        <v>384</v>
      </c>
      <c r="D134" s="59" t="s">
        <v>56</v>
      </c>
      <c r="E134" s="55"/>
      <c r="F134" s="16"/>
      <c r="G134" s="16"/>
      <c r="H134" s="16"/>
      <c r="I134" s="106"/>
      <c r="J134" s="21"/>
    </row>
    <row r="135" spans="1:10">
      <c r="A135" s="271"/>
      <c r="B135" s="271"/>
      <c r="C135" s="271"/>
      <c r="D135" s="272" t="s">
        <v>227</v>
      </c>
      <c r="E135" s="55" t="s">
        <v>35</v>
      </c>
      <c r="F135" s="92">
        <f>SUM(F136)</f>
        <v>5196</v>
      </c>
      <c r="G135" s="16"/>
      <c r="H135" s="16"/>
      <c r="I135" s="96">
        <f>SUM(I136)</f>
        <v>5196</v>
      </c>
      <c r="J135" s="21"/>
    </row>
    <row r="136" spans="1:10" ht="46.5" customHeight="1">
      <c r="A136" s="274"/>
      <c r="B136" s="274"/>
      <c r="C136" s="274"/>
      <c r="D136" s="274"/>
      <c r="E136" s="114" t="s">
        <v>411</v>
      </c>
      <c r="F136" s="97">
        <v>5196</v>
      </c>
      <c r="G136" s="16"/>
      <c r="H136" s="16"/>
      <c r="I136" s="97">
        <v>5196</v>
      </c>
      <c r="J136" s="21"/>
    </row>
    <row r="137" spans="1:10" ht="43.5" customHeight="1">
      <c r="A137" s="275" t="s">
        <v>385</v>
      </c>
      <c r="B137" s="272" t="s">
        <v>205</v>
      </c>
      <c r="C137" s="272" t="s">
        <v>384</v>
      </c>
      <c r="D137" s="59" t="s">
        <v>56</v>
      </c>
      <c r="E137" s="55"/>
      <c r="F137" s="16"/>
      <c r="G137" s="16"/>
      <c r="H137" s="16"/>
      <c r="I137" s="14"/>
      <c r="J137" s="21"/>
    </row>
    <row r="138" spans="1:10">
      <c r="A138" s="276"/>
      <c r="B138" s="271"/>
      <c r="C138" s="271"/>
      <c r="D138" s="272" t="s">
        <v>227</v>
      </c>
      <c r="E138" s="55" t="s">
        <v>35</v>
      </c>
      <c r="F138" s="92">
        <f>SUM(F139)</f>
        <v>120</v>
      </c>
      <c r="G138" s="16"/>
      <c r="H138" s="16"/>
      <c r="I138" s="96">
        <f>SUM(I139)</f>
        <v>120</v>
      </c>
      <c r="J138" s="21"/>
    </row>
    <row r="139" spans="1:10" ht="45.75" customHeight="1">
      <c r="A139" s="277"/>
      <c r="B139" s="274"/>
      <c r="C139" s="274"/>
      <c r="D139" s="274"/>
      <c r="E139" s="55">
        <v>1003</v>
      </c>
      <c r="F139" s="97">
        <v>120</v>
      </c>
      <c r="G139" s="16"/>
      <c r="H139" s="16"/>
      <c r="I139" s="97">
        <v>120</v>
      </c>
      <c r="J139" s="21"/>
    </row>
    <row r="140" spans="1:10" ht="46.5" customHeight="1">
      <c r="A140" s="272" t="s">
        <v>206</v>
      </c>
      <c r="B140" s="272" t="s">
        <v>318</v>
      </c>
      <c r="C140" s="272" t="s">
        <v>386</v>
      </c>
      <c r="D140" s="59" t="s">
        <v>56</v>
      </c>
      <c r="E140" s="55"/>
      <c r="F140" s="16"/>
      <c r="G140" s="16"/>
      <c r="H140" s="16"/>
      <c r="I140" s="14"/>
      <c r="J140" s="21"/>
    </row>
    <row r="141" spans="1:10">
      <c r="A141" s="271"/>
      <c r="B141" s="271"/>
      <c r="C141" s="271"/>
      <c r="D141" s="272" t="s">
        <v>227</v>
      </c>
      <c r="E141" s="94" t="s">
        <v>35</v>
      </c>
      <c r="F141" s="128">
        <f>SUM(F142)</f>
        <v>13949.93</v>
      </c>
      <c r="G141" s="98"/>
      <c r="H141" s="98"/>
      <c r="I141" s="98"/>
      <c r="J141" s="99"/>
    </row>
    <row r="142" spans="1:10" ht="93" customHeight="1">
      <c r="A142" s="271"/>
      <c r="B142" s="271"/>
      <c r="C142" s="271"/>
      <c r="D142" s="274"/>
      <c r="E142" s="55">
        <v>1004</v>
      </c>
      <c r="F142" s="120">
        <f>SUM(G142:J142)</f>
        <v>13949.93</v>
      </c>
      <c r="G142" s="120">
        <f>SUM(G145)</f>
        <v>1630.64</v>
      </c>
      <c r="H142" s="120">
        <f>SUM(H145)</f>
        <v>2251.84</v>
      </c>
      <c r="I142" s="120">
        <f>SUM(I145)</f>
        <v>1000</v>
      </c>
      <c r="J142" s="122">
        <f>SUM(J145)</f>
        <v>9067.4500000000007</v>
      </c>
    </row>
    <row r="143" spans="1:10" ht="45">
      <c r="A143" s="275" t="s">
        <v>282</v>
      </c>
      <c r="B143" s="272" t="s">
        <v>209</v>
      </c>
      <c r="C143" s="272" t="s">
        <v>386</v>
      </c>
      <c r="D143" s="59" t="s">
        <v>56</v>
      </c>
      <c r="E143" s="55"/>
      <c r="F143" s="16"/>
      <c r="G143" s="16"/>
      <c r="H143" s="16"/>
      <c r="I143" s="14"/>
      <c r="J143" s="21"/>
    </row>
    <row r="144" spans="1:10">
      <c r="A144" s="276"/>
      <c r="B144" s="271"/>
      <c r="C144" s="271"/>
      <c r="D144" s="272" t="s">
        <v>227</v>
      </c>
      <c r="E144" s="94" t="s">
        <v>35</v>
      </c>
      <c r="F144" s="76">
        <f>SUM(F145)</f>
        <v>13949.93</v>
      </c>
      <c r="G144" s="16"/>
      <c r="H144" s="16"/>
      <c r="I144" s="14"/>
      <c r="J144" s="21"/>
    </row>
    <row r="145" spans="1:10" ht="62.25" customHeight="1">
      <c r="A145" s="276"/>
      <c r="B145" s="271"/>
      <c r="C145" s="271"/>
      <c r="D145" s="274"/>
      <c r="E145" s="55">
        <v>1004</v>
      </c>
      <c r="F145" s="120">
        <f>SUM(G145:J145)</f>
        <v>13949.93</v>
      </c>
      <c r="G145" s="120">
        <v>1630.64</v>
      </c>
      <c r="H145" s="120">
        <v>2251.84</v>
      </c>
      <c r="I145" s="121">
        <v>1000</v>
      </c>
      <c r="J145" s="122">
        <v>9067.4500000000007</v>
      </c>
    </row>
    <row r="146" spans="1:10" ht="47.25" customHeight="1">
      <c r="A146" s="272" t="s">
        <v>210</v>
      </c>
      <c r="B146" s="272" t="s">
        <v>387</v>
      </c>
      <c r="C146" s="272" t="s">
        <v>388</v>
      </c>
      <c r="D146" s="59" t="s">
        <v>56</v>
      </c>
      <c r="E146" s="55"/>
      <c r="F146" s="16"/>
      <c r="G146" s="16"/>
      <c r="H146" s="16"/>
      <c r="I146" s="14"/>
      <c r="J146" s="21"/>
    </row>
    <row r="147" spans="1:10">
      <c r="A147" s="271"/>
      <c r="B147" s="271"/>
      <c r="C147" s="271"/>
      <c r="D147" s="272" t="s">
        <v>227</v>
      </c>
      <c r="E147" s="94" t="s">
        <v>35</v>
      </c>
      <c r="F147" s="92">
        <f>SUM(F148:F149)</f>
        <v>636</v>
      </c>
      <c r="G147" s="16"/>
      <c r="H147" s="16"/>
      <c r="I147" s="96">
        <f>SUM(I148:I149)</f>
        <v>636</v>
      </c>
      <c r="J147" s="21"/>
    </row>
    <row r="148" spans="1:10">
      <c r="A148" s="271"/>
      <c r="B148" s="271"/>
      <c r="C148" s="271"/>
      <c r="D148" s="271"/>
      <c r="E148" s="106">
        <v>1006</v>
      </c>
      <c r="F148" s="97">
        <f>SUM(I148)</f>
        <v>632</v>
      </c>
      <c r="G148" s="106"/>
      <c r="H148" s="106"/>
      <c r="I148" s="97">
        <v>632</v>
      </c>
      <c r="J148" s="21"/>
    </row>
    <row r="149" spans="1:10" ht="176.25" customHeight="1">
      <c r="A149" s="274"/>
      <c r="B149" s="274"/>
      <c r="C149" s="274"/>
      <c r="D149" s="274"/>
      <c r="E149" s="125">
        <v>1006</v>
      </c>
      <c r="F149" s="126">
        <v>4</v>
      </c>
      <c r="G149" s="15"/>
      <c r="H149" s="15"/>
      <c r="I149" s="126">
        <v>4</v>
      </c>
      <c r="J149" s="21"/>
    </row>
    <row r="150" spans="1:10" ht="45">
      <c r="A150" s="275" t="s">
        <v>389</v>
      </c>
      <c r="B150" s="268" t="s">
        <v>219</v>
      </c>
      <c r="C150" s="268" t="s">
        <v>390</v>
      </c>
      <c r="D150" s="17" t="s">
        <v>56</v>
      </c>
      <c r="E150" s="58"/>
      <c r="F150" s="16"/>
      <c r="G150" s="16"/>
      <c r="H150" s="16"/>
      <c r="I150" s="14"/>
      <c r="J150" s="21"/>
    </row>
    <row r="151" spans="1:10">
      <c r="A151" s="276"/>
      <c r="B151" s="268"/>
      <c r="C151" s="268"/>
      <c r="D151" s="271" t="s">
        <v>227</v>
      </c>
      <c r="E151" s="16" t="s">
        <v>35</v>
      </c>
      <c r="F151" s="92">
        <f>SUM(F152)</f>
        <v>632</v>
      </c>
      <c r="G151" s="16"/>
      <c r="H151" s="16"/>
      <c r="I151" s="14"/>
      <c r="J151" s="21"/>
    </row>
    <row r="152" spans="1:10" ht="345.75" customHeight="1">
      <c r="A152" s="276"/>
      <c r="B152" s="268"/>
      <c r="C152" s="268"/>
      <c r="D152" s="271"/>
      <c r="E152" s="106">
        <v>1006</v>
      </c>
      <c r="F152" s="97">
        <f>SUM(I152)</f>
        <v>632</v>
      </c>
      <c r="G152" s="106"/>
      <c r="H152" s="106"/>
      <c r="I152" s="97">
        <v>632</v>
      </c>
      <c r="J152" s="123"/>
    </row>
    <row r="153" spans="1:10" ht="45">
      <c r="A153" s="268" t="s">
        <v>391</v>
      </c>
      <c r="B153" s="272" t="s">
        <v>220</v>
      </c>
      <c r="C153" s="272" t="s">
        <v>392</v>
      </c>
      <c r="D153" s="17" t="s">
        <v>56</v>
      </c>
      <c r="E153" s="20"/>
      <c r="F153" s="16"/>
      <c r="G153" s="16"/>
      <c r="H153" s="16"/>
      <c r="I153" s="14"/>
      <c r="J153" s="21"/>
    </row>
    <row r="154" spans="1:10">
      <c r="A154" s="268"/>
      <c r="B154" s="271"/>
      <c r="C154" s="271"/>
      <c r="D154" s="268" t="s">
        <v>227</v>
      </c>
      <c r="E154" s="17"/>
      <c r="F154" s="92">
        <f>SUM(F155)</f>
        <v>0</v>
      </c>
      <c r="G154" s="16"/>
      <c r="H154" s="16"/>
      <c r="I154" s="14"/>
      <c r="J154" s="21"/>
    </row>
    <row r="155" spans="1:10">
      <c r="A155" s="268"/>
      <c r="B155" s="271"/>
      <c r="C155" s="271"/>
      <c r="D155" s="268"/>
      <c r="E155" s="16" t="s">
        <v>35</v>
      </c>
      <c r="F155" s="92">
        <v>0</v>
      </c>
      <c r="G155" s="16"/>
      <c r="H155" s="16"/>
      <c r="I155" s="92">
        <v>0</v>
      </c>
      <c r="J155" s="21"/>
    </row>
    <row r="156" spans="1:10" ht="46.5" customHeight="1">
      <c r="A156" s="268"/>
      <c r="B156" s="271"/>
      <c r="C156" s="271"/>
      <c r="D156" s="268"/>
      <c r="E156" s="16"/>
      <c r="F156" s="16"/>
      <c r="G156" s="16"/>
      <c r="H156" s="16"/>
      <c r="I156" s="14"/>
      <c r="J156" s="21"/>
    </row>
    <row r="157" spans="1:10" ht="45">
      <c r="A157" s="264" t="s">
        <v>393</v>
      </c>
      <c r="B157" s="251" t="s">
        <v>248</v>
      </c>
      <c r="C157" s="251" t="s">
        <v>392</v>
      </c>
      <c r="D157" s="18" t="s">
        <v>56</v>
      </c>
      <c r="E157" s="17"/>
      <c r="F157" s="15"/>
      <c r="G157" s="15"/>
      <c r="H157" s="15"/>
      <c r="I157" s="10"/>
      <c r="J157" s="21"/>
    </row>
    <row r="158" spans="1:10">
      <c r="A158" s="264"/>
      <c r="B158" s="252"/>
      <c r="C158" s="252"/>
      <c r="D158" s="264" t="s">
        <v>227</v>
      </c>
      <c r="E158" s="18"/>
      <c r="F158" s="15"/>
      <c r="G158" s="15"/>
      <c r="H158" s="15"/>
      <c r="I158" s="10"/>
      <c r="J158" s="21"/>
    </row>
    <row r="159" spans="1:10">
      <c r="A159" s="264"/>
      <c r="B159" s="252"/>
      <c r="C159" s="252"/>
      <c r="D159" s="264"/>
      <c r="E159" s="15" t="s">
        <v>35</v>
      </c>
      <c r="F159" s="72">
        <f>SUM(F160)</f>
        <v>4</v>
      </c>
      <c r="G159" s="15"/>
      <c r="H159" s="15"/>
      <c r="I159" s="127">
        <f>SUM(I160)</f>
        <v>4</v>
      </c>
      <c r="J159" s="21"/>
    </row>
    <row r="160" spans="1:10" ht="151.5" customHeight="1">
      <c r="A160" s="264"/>
      <c r="B160" s="252"/>
      <c r="C160" s="252"/>
      <c r="D160" s="264"/>
      <c r="E160" s="125">
        <v>1006</v>
      </c>
      <c r="F160" s="126">
        <f>SUM(F164+F167)</f>
        <v>4</v>
      </c>
      <c r="G160" s="15"/>
      <c r="H160" s="15"/>
      <c r="I160" s="126">
        <f>SUM(I164+I167)</f>
        <v>4</v>
      </c>
      <c r="J160" s="21"/>
    </row>
    <row r="161" spans="1:10" ht="45">
      <c r="A161" s="248" t="s">
        <v>329</v>
      </c>
      <c r="B161" s="251" t="s">
        <v>330</v>
      </c>
      <c r="C161" s="251" t="s">
        <v>392</v>
      </c>
      <c r="D161" s="18" t="s">
        <v>56</v>
      </c>
      <c r="E161" s="15"/>
      <c r="F161" s="15"/>
      <c r="G161" s="15"/>
      <c r="H161" s="15"/>
      <c r="I161" s="10"/>
      <c r="J161" s="21"/>
    </row>
    <row r="162" spans="1:10">
      <c r="A162" s="249"/>
      <c r="B162" s="252"/>
      <c r="C162" s="252"/>
      <c r="D162" s="264" t="s">
        <v>227</v>
      </c>
      <c r="E162" s="18"/>
      <c r="F162" s="15"/>
      <c r="G162" s="15"/>
      <c r="H162" s="15"/>
      <c r="I162" s="10"/>
      <c r="J162" s="21"/>
    </row>
    <row r="163" spans="1:10">
      <c r="A163" s="249"/>
      <c r="B163" s="252"/>
      <c r="C163" s="252"/>
      <c r="D163" s="264"/>
      <c r="E163" s="15" t="s">
        <v>35</v>
      </c>
      <c r="F163" s="72">
        <f>SUM(F164)</f>
        <v>2</v>
      </c>
      <c r="G163" s="15"/>
      <c r="H163" s="15"/>
      <c r="I163" s="10"/>
      <c r="J163" s="21"/>
    </row>
    <row r="164" spans="1:10" ht="42.75" customHeight="1">
      <c r="A164" s="249"/>
      <c r="B164" s="252"/>
      <c r="C164" s="252"/>
      <c r="D164" s="264"/>
      <c r="E164" s="125">
        <v>1006</v>
      </c>
      <c r="F164" s="126">
        <v>2</v>
      </c>
      <c r="G164" s="15"/>
      <c r="H164" s="15"/>
      <c r="I164" s="126">
        <v>2</v>
      </c>
      <c r="J164" s="21"/>
    </row>
    <row r="165" spans="1:10" ht="45">
      <c r="A165" s="264" t="s">
        <v>331</v>
      </c>
      <c r="B165" s="251" t="s">
        <v>394</v>
      </c>
      <c r="C165" s="251" t="s">
        <v>392</v>
      </c>
      <c r="D165" s="18" t="s">
        <v>56</v>
      </c>
      <c r="E165" s="15"/>
      <c r="F165" s="15"/>
      <c r="G165" s="15"/>
      <c r="H165" s="15"/>
      <c r="I165" s="124"/>
      <c r="J165" s="21"/>
    </row>
    <row r="166" spans="1:10">
      <c r="A166" s="264"/>
      <c r="B166" s="252"/>
      <c r="C166" s="252"/>
      <c r="D166" s="264" t="s">
        <v>227</v>
      </c>
      <c r="E166" s="15" t="s">
        <v>35</v>
      </c>
      <c r="F166" s="72">
        <f>SUM(F167)</f>
        <v>2</v>
      </c>
      <c r="G166" s="15"/>
      <c r="H166" s="15"/>
      <c r="I166" s="124"/>
      <c r="J166" s="21"/>
    </row>
    <row r="167" spans="1:10" ht="57" customHeight="1">
      <c r="A167" s="264"/>
      <c r="B167" s="252"/>
      <c r="C167" s="252"/>
      <c r="D167" s="264"/>
      <c r="E167" s="125">
        <v>1006</v>
      </c>
      <c r="F167" s="126">
        <v>2</v>
      </c>
      <c r="G167" s="15"/>
      <c r="H167" s="15"/>
      <c r="I167" s="126">
        <v>2</v>
      </c>
      <c r="J167" s="21"/>
    </row>
    <row r="168" spans="1:10" ht="45" customHeight="1">
      <c r="A168" s="251" t="s">
        <v>333</v>
      </c>
      <c r="B168" s="251" t="s">
        <v>334</v>
      </c>
      <c r="C168" s="251" t="s">
        <v>392</v>
      </c>
      <c r="D168" s="56" t="s">
        <v>56</v>
      </c>
      <c r="E168" s="15"/>
      <c r="F168" s="15"/>
      <c r="G168" s="15"/>
      <c r="H168" s="15"/>
      <c r="I168" s="10"/>
      <c r="J168" s="21"/>
    </row>
    <row r="169" spans="1:10">
      <c r="A169" s="252"/>
      <c r="B169" s="252"/>
      <c r="C169" s="252"/>
      <c r="D169" s="251" t="s">
        <v>227</v>
      </c>
      <c r="E169" s="15" t="s">
        <v>35</v>
      </c>
      <c r="F169" s="72">
        <f>SUM(F170)</f>
        <v>0</v>
      </c>
      <c r="G169" s="15"/>
      <c r="H169" s="15"/>
      <c r="I169" s="10"/>
      <c r="J169" s="21"/>
    </row>
    <row r="170" spans="1:10" ht="197.25" customHeight="1">
      <c r="A170" s="253"/>
      <c r="B170" s="253"/>
      <c r="C170" s="253"/>
      <c r="D170" s="253"/>
      <c r="E170" s="125">
        <v>1006</v>
      </c>
      <c r="F170" s="126">
        <v>0</v>
      </c>
      <c r="G170" s="15"/>
      <c r="H170" s="15"/>
      <c r="I170" s="126">
        <v>0</v>
      </c>
      <c r="J170" s="21"/>
    </row>
    <row r="171" spans="1:10" ht="45">
      <c r="A171" s="248" t="s">
        <v>395</v>
      </c>
      <c r="B171" s="251" t="s">
        <v>249</v>
      </c>
      <c r="C171" s="251" t="s">
        <v>396</v>
      </c>
      <c r="D171" s="56" t="s">
        <v>56</v>
      </c>
      <c r="E171" s="15"/>
      <c r="F171" s="15"/>
      <c r="G171" s="15"/>
      <c r="H171" s="15"/>
      <c r="I171" s="10"/>
      <c r="J171" s="21"/>
    </row>
    <row r="172" spans="1:10">
      <c r="A172" s="249"/>
      <c r="B172" s="252"/>
      <c r="C172" s="252"/>
      <c r="D172" s="251" t="s">
        <v>227</v>
      </c>
      <c r="E172" s="15" t="s">
        <v>35</v>
      </c>
      <c r="F172" s="92">
        <v>0</v>
      </c>
      <c r="G172" s="15"/>
      <c r="H172" s="15"/>
      <c r="I172" s="10"/>
      <c r="J172" s="21"/>
    </row>
    <row r="173" spans="1:10" ht="409.5" customHeight="1">
      <c r="A173" s="250"/>
      <c r="B173" s="253"/>
      <c r="C173" s="253"/>
      <c r="D173" s="253"/>
      <c r="E173" s="54"/>
      <c r="F173" s="15"/>
      <c r="G173" s="15"/>
      <c r="H173" s="15"/>
      <c r="I173" s="10"/>
      <c r="J173" s="21"/>
    </row>
    <row r="174" spans="1:10" ht="45">
      <c r="A174" s="264" t="s">
        <v>337</v>
      </c>
      <c r="B174" s="251" t="s">
        <v>336</v>
      </c>
      <c r="C174" s="251" t="s">
        <v>396</v>
      </c>
      <c r="D174" s="18" t="s">
        <v>56</v>
      </c>
      <c r="E174" s="18"/>
      <c r="F174" s="15"/>
      <c r="G174" s="15"/>
      <c r="H174" s="15"/>
      <c r="I174" s="10"/>
      <c r="J174" s="21"/>
    </row>
    <row r="175" spans="1:10">
      <c r="A175" s="264"/>
      <c r="B175" s="252"/>
      <c r="C175" s="252"/>
      <c r="D175" s="264"/>
      <c r="E175" s="15" t="s">
        <v>35</v>
      </c>
      <c r="F175" s="92">
        <v>0</v>
      </c>
      <c r="G175" s="15"/>
      <c r="H175" s="15"/>
      <c r="I175" s="10"/>
      <c r="J175" s="21"/>
    </row>
    <row r="176" spans="1:10">
      <c r="A176" s="264"/>
      <c r="B176" s="252"/>
      <c r="C176" s="252"/>
      <c r="D176" s="264"/>
      <c r="E176" s="15"/>
      <c r="F176" s="15"/>
      <c r="G176" s="15"/>
      <c r="H176" s="15"/>
      <c r="I176" s="10"/>
      <c r="J176" s="21"/>
    </row>
    <row r="177" spans="1:10" ht="354.75" customHeight="1">
      <c r="A177" s="264"/>
      <c r="B177" s="253"/>
      <c r="C177" s="253"/>
      <c r="D177" s="18"/>
      <c r="E177" s="15"/>
      <c r="F177" s="15"/>
      <c r="G177" s="15"/>
      <c r="H177" s="15"/>
      <c r="I177" s="10"/>
      <c r="J177" s="21"/>
    </row>
    <row r="178" spans="1:10" ht="45">
      <c r="A178" s="248" t="s">
        <v>339</v>
      </c>
      <c r="B178" s="251" t="s">
        <v>397</v>
      </c>
      <c r="C178" s="251" t="s">
        <v>396</v>
      </c>
      <c r="D178" s="18" t="s">
        <v>56</v>
      </c>
      <c r="E178" s="15"/>
      <c r="F178" s="15"/>
      <c r="G178" s="15"/>
      <c r="H178" s="15"/>
      <c r="I178" s="10"/>
      <c r="J178" s="21"/>
    </row>
    <row r="179" spans="1:10">
      <c r="A179" s="249"/>
      <c r="B179" s="252"/>
      <c r="C179" s="252"/>
      <c r="D179" s="252" t="s">
        <v>227</v>
      </c>
      <c r="E179" s="15" t="s">
        <v>35</v>
      </c>
      <c r="F179" s="92">
        <v>0</v>
      </c>
      <c r="G179" s="15"/>
      <c r="H179" s="15"/>
      <c r="I179" s="10"/>
      <c r="J179" s="21"/>
    </row>
    <row r="180" spans="1:10" ht="385.5" customHeight="1">
      <c r="A180" s="249"/>
      <c r="B180" s="253"/>
      <c r="C180" s="252"/>
      <c r="D180" s="253"/>
      <c r="E180" s="88"/>
      <c r="F180" s="15"/>
      <c r="G180" s="15"/>
      <c r="H180" s="15"/>
      <c r="I180" s="10"/>
      <c r="J180" s="21"/>
    </row>
    <row r="181" spans="1:10" ht="45" customHeight="1">
      <c r="A181" s="248" t="s">
        <v>398</v>
      </c>
      <c r="B181" s="251" t="s">
        <v>250</v>
      </c>
      <c r="C181" s="251" t="s">
        <v>399</v>
      </c>
      <c r="D181" s="90" t="s">
        <v>56</v>
      </c>
      <c r="E181" s="15"/>
      <c r="F181" s="15"/>
      <c r="G181" s="15"/>
      <c r="H181" s="15"/>
      <c r="I181" s="10"/>
      <c r="J181" s="21"/>
    </row>
    <row r="182" spans="1:10">
      <c r="A182" s="249"/>
      <c r="B182" s="252"/>
      <c r="C182" s="252"/>
      <c r="D182" s="252" t="s">
        <v>227</v>
      </c>
      <c r="E182" s="15" t="s">
        <v>35</v>
      </c>
      <c r="F182" s="92">
        <v>0</v>
      </c>
      <c r="G182" s="15"/>
      <c r="H182" s="15"/>
      <c r="I182" s="10"/>
      <c r="J182" s="21"/>
    </row>
    <row r="183" spans="1:10" ht="108" customHeight="1">
      <c r="A183" s="249"/>
      <c r="B183" s="252"/>
      <c r="C183" s="252"/>
      <c r="D183" s="252"/>
      <c r="E183" s="88"/>
      <c r="F183" s="15"/>
      <c r="G183" s="15"/>
      <c r="H183" s="15"/>
      <c r="I183" s="10"/>
      <c r="J183" s="21"/>
    </row>
    <row r="184" spans="1:10" ht="45">
      <c r="A184" s="251" t="s">
        <v>400</v>
      </c>
      <c r="B184" s="254" t="s">
        <v>342</v>
      </c>
      <c r="C184" s="251" t="s">
        <v>399</v>
      </c>
      <c r="D184" s="90" t="s">
        <v>56</v>
      </c>
      <c r="E184" s="15"/>
      <c r="F184" s="15"/>
      <c r="G184" s="15"/>
      <c r="H184" s="15"/>
      <c r="I184" s="10"/>
      <c r="J184" s="21"/>
    </row>
    <row r="185" spans="1:10">
      <c r="A185" s="252"/>
      <c r="B185" s="255"/>
      <c r="C185" s="252"/>
      <c r="D185" s="251" t="s">
        <v>227</v>
      </c>
      <c r="E185" s="15" t="s">
        <v>35</v>
      </c>
      <c r="F185" s="92">
        <v>0</v>
      </c>
      <c r="G185" s="15"/>
      <c r="H185" s="15"/>
      <c r="I185" s="10"/>
      <c r="J185" s="21"/>
    </row>
    <row r="186" spans="1:10" ht="177.75" customHeight="1">
      <c r="A186" s="253"/>
      <c r="B186" s="256"/>
      <c r="C186" s="253"/>
      <c r="D186" s="253"/>
      <c r="E186" s="88"/>
      <c r="F186" s="15"/>
      <c r="G186" s="15"/>
      <c r="H186" s="15"/>
      <c r="I186" s="10"/>
      <c r="J186" s="21"/>
    </row>
    <row r="187" spans="1:10" ht="45">
      <c r="A187" s="264" t="s">
        <v>343</v>
      </c>
      <c r="B187" s="251" t="s">
        <v>344</v>
      </c>
      <c r="C187" s="251" t="s">
        <v>399</v>
      </c>
      <c r="D187" s="18" t="s">
        <v>56</v>
      </c>
      <c r="E187" s="11"/>
      <c r="F187" s="15"/>
      <c r="G187" s="15"/>
      <c r="H187" s="15"/>
      <c r="I187" s="10"/>
      <c r="J187" s="21"/>
    </row>
    <row r="188" spans="1:10">
      <c r="A188" s="264"/>
      <c r="B188" s="252"/>
      <c r="C188" s="252"/>
      <c r="D188" s="252" t="s">
        <v>227</v>
      </c>
      <c r="E188" s="15" t="s">
        <v>35</v>
      </c>
      <c r="F188" s="92">
        <v>0</v>
      </c>
      <c r="G188" s="15"/>
      <c r="H188" s="15"/>
      <c r="I188" s="10"/>
      <c r="J188" s="21"/>
    </row>
    <row r="189" spans="1:10" ht="106.5" customHeight="1">
      <c r="A189" s="264"/>
      <c r="B189" s="252"/>
      <c r="C189" s="252"/>
      <c r="D189" s="253"/>
      <c r="E189" s="88"/>
      <c r="F189" s="15"/>
      <c r="G189" s="15"/>
      <c r="H189" s="15"/>
      <c r="I189" s="10"/>
      <c r="J189" s="21"/>
    </row>
    <row r="190" spans="1:10" ht="45">
      <c r="A190" s="251" t="s">
        <v>345</v>
      </c>
      <c r="B190" s="251" t="s">
        <v>346</v>
      </c>
      <c r="C190" s="251" t="s">
        <v>401</v>
      </c>
      <c r="D190" s="90" t="s">
        <v>56</v>
      </c>
      <c r="E190" s="88"/>
      <c r="F190" s="15"/>
      <c r="G190" s="15"/>
      <c r="H190" s="15"/>
      <c r="I190" s="10"/>
      <c r="J190" s="21"/>
    </row>
    <row r="191" spans="1:10">
      <c r="A191" s="252"/>
      <c r="B191" s="252"/>
      <c r="C191" s="252"/>
      <c r="D191" s="251" t="s">
        <v>227</v>
      </c>
      <c r="E191" s="15" t="s">
        <v>35</v>
      </c>
      <c r="F191" s="92">
        <v>0</v>
      </c>
      <c r="G191" s="15"/>
      <c r="H191" s="15"/>
      <c r="I191" s="10"/>
      <c r="J191" s="21"/>
    </row>
    <row r="192" spans="1:10" ht="288" customHeight="1">
      <c r="A192" s="253"/>
      <c r="B192" s="253"/>
      <c r="C192" s="253"/>
      <c r="D192" s="253"/>
      <c r="E192" s="88"/>
      <c r="F192" s="15"/>
      <c r="G192" s="15"/>
      <c r="H192" s="15"/>
      <c r="I192" s="10"/>
      <c r="J192" s="21"/>
    </row>
    <row r="193" spans="1:10" ht="45">
      <c r="A193" s="248" t="s">
        <v>402</v>
      </c>
      <c r="B193" s="251" t="s">
        <v>224</v>
      </c>
      <c r="C193" s="251" t="s">
        <v>403</v>
      </c>
      <c r="D193" s="90" t="s">
        <v>56</v>
      </c>
      <c r="E193" s="88"/>
      <c r="F193" s="15"/>
      <c r="G193" s="15"/>
      <c r="H193" s="15"/>
      <c r="I193" s="10"/>
      <c r="J193" s="21"/>
    </row>
    <row r="194" spans="1:10">
      <c r="A194" s="249"/>
      <c r="B194" s="252"/>
      <c r="C194" s="252"/>
      <c r="D194" s="251" t="s">
        <v>227</v>
      </c>
      <c r="E194" s="15" t="s">
        <v>35</v>
      </c>
      <c r="F194" s="92">
        <v>0</v>
      </c>
      <c r="G194" s="15"/>
      <c r="H194" s="15"/>
      <c r="I194" s="10"/>
      <c r="J194" s="21"/>
    </row>
    <row r="195" spans="1:10" ht="180" customHeight="1">
      <c r="A195" s="250"/>
      <c r="B195" s="253"/>
      <c r="C195" s="253"/>
      <c r="D195" s="253"/>
      <c r="E195" s="88"/>
      <c r="F195" s="15"/>
      <c r="G195" s="15"/>
      <c r="H195" s="15"/>
      <c r="I195" s="10"/>
      <c r="J195" s="21"/>
    </row>
    <row r="196" spans="1:10" ht="45">
      <c r="A196" s="251" t="s">
        <v>348</v>
      </c>
      <c r="B196" s="251" t="s">
        <v>351</v>
      </c>
      <c r="C196" s="251" t="s">
        <v>403</v>
      </c>
      <c r="D196" s="90" t="s">
        <v>56</v>
      </c>
      <c r="E196" s="88"/>
      <c r="F196" s="15"/>
      <c r="G196" s="15"/>
      <c r="H196" s="15"/>
      <c r="I196" s="10"/>
      <c r="J196" s="21"/>
    </row>
    <row r="197" spans="1:10">
      <c r="A197" s="252"/>
      <c r="B197" s="252"/>
      <c r="C197" s="252"/>
      <c r="D197" s="251" t="s">
        <v>227</v>
      </c>
      <c r="E197" s="15" t="s">
        <v>35</v>
      </c>
      <c r="F197" s="92">
        <v>0</v>
      </c>
      <c r="G197" s="15"/>
      <c r="H197" s="15"/>
      <c r="I197" s="10"/>
      <c r="J197" s="21"/>
    </row>
    <row r="198" spans="1:10" ht="180.75" customHeight="1">
      <c r="A198" s="253"/>
      <c r="B198" s="253"/>
      <c r="C198" s="253"/>
      <c r="D198" s="253"/>
      <c r="E198" s="88"/>
      <c r="F198" s="15"/>
      <c r="G198" s="15"/>
      <c r="H198" s="15"/>
      <c r="I198" s="10"/>
      <c r="J198" s="21"/>
    </row>
    <row r="199" spans="1:10" ht="45">
      <c r="A199" s="251" t="s">
        <v>349</v>
      </c>
      <c r="B199" s="251" t="s">
        <v>352</v>
      </c>
      <c r="C199" s="251" t="s">
        <v>403</v>
      </c>
      <c r="D199" s="90" t="s">
        <v>56</v>
      </c>
      <c r="E199" s="88"/>
      <c r="F199" s="15"/>
      <c r="G199" s="15"/>
      <c r="H199" s="15"/>
      <c r="I199" s="10"/>
      <c r="J199" s="21"/>
    </row>
    <row r="200" spans="1:10">
      <c r="A200" s="252"/>
      <c r="B200" s="252"/>
      <c r="C200" s="252"/>
      <c r="D200" s="251" t="s">
        <v>227</v>
      </c>
      <c r="E200" s="15" t="s">
        <v>35</v>
      </c>
      <c r="F200" s="92">
        <v>0</v>
      </c>
      <c r="G200" s="15"/>
      <c r="H200" s="15"/>
      <c r="I200" s="10"/>
      <c r="J200" s="21"/>
    </row>
    <row r="201" spans="1:10" ht="183.75" customHeight="1">
      <c r="A201" s="253"/>
      <c r="B201" s="253"/>
      <c r="C201" s="253"/>
      <c r="D201" s="253"/>
      <c r="E201" s="88"/>
      <c r="F201" s="15"/>
      <c r="G201" s="15"/>
      <c r="H201" s="15"/>
      <c r="I201" s="10"/>
      <c r="J201" s="21"/>
    </row>
    <row r="202" spans="1:10" ht="45">
      <c r="A202" s="251" t="s">
        <v>404</v>
      </c>
      <c r="B202" s="251" t="s">
        <v>251</v>
      </c>
      <c r="C202" s="251" t="s">
        <v>405</v>
      </c>
      <c r="D202" s="90" t="s">
        <v>56</v>
      </c>
      <c r="E202" s="88"/>
      <c r="F202" s="15"/>
      <c r="G202" s="15"/>
      <c r="H202" s="15"/>
      <c r="I202" s="10"/>
      <c r="J202" s="21"/>
    </row>
    <row r="203" spans="1:10">
      <c r="A203" s="252"/>
      <c r="B203" s="252"/>
      <c r="C203" s="252"/>
      <c r="D203" s="251" t="s">
        <v>227</v>
      </c>
      <c r="E203" s="15" t="s">
        <v>35</v>
      </c>
      <c r="F203" s="92">
        <v>0</v>
      </c>
      <c r="G203" s="15"/>
      <c r="H203" s="15"/>
      <c r="I203" s="10"/>
      <c r="J203" s="21"/>
    </row>
    <row r="204" spans="1:10" ht="409.6" customHeight="1">
      <c r="A204" s="253"/>
      <c r="B204" s="253"/>
      <c r="C204" s="253"/>
      <c r="D204" s="253"/>
      <c r="E204" s="88"/>
      <c r="F204" s="15"/>
      <c r="G204" s="15"/>
      <c r="H204" s="15"/>
      <c r="I204" s="10"/>
      <c r="J204" s="21"/>
    </row>
    <row r="205" spans="1:10">
      <c r="A205" s="103"/>
      <c r="B205" s="104"/>
      <c r="C205" s="104"/>
      <c r="D205" s="67"/>
      <c r="E205" s="68"/>
      <c r="F205" s="68"/>
      <c r="G205" s="68"/>
      <c r="H205" s="68"/>
      <c r="I205" s="69"/>
      <c r="J205" s="105"/>
    </row>
    <row r="206" spans="1:10">
      <c r="A206" s="103"/>
      <c r="B206" s="104"/>
      <c r="C206" s="104"/>
      <c r="D206" s="67"/>
      <c r="E206" s="68"/>
      <c r="F206" s="68"/>
      <c r="G206" s="68"/>
      <c r="H206" s="68"/>
      <c r="I206" s="69"/>
      <c r="J206" s="105"/>
    </row>
    <row r="207" spans="1:10">
      <c r="A207" s="197" t="s">
        <v>423</v>
      </c>
      <c r="B207" s="197"/>
      <c r="C207" s="104"/>
      <c r="D207" s="67"/>
      <c r="E207" s="68"/>
      <c r="F207" s="68"/>
      <c r="G207" s="68"/>
      <c r="H207" s="68"/>
      <c r="I207" s="69"/>
      <c r="J207" s="105"/>
    </row>
    <row r="208" spans="1:10" ht="36" customHeight="1">
      <c r="A208" s="197"/>
      <c r="B208" s="197"/>
      <c r="C208" s="66"/>
      <c r="D208" s="67"/>
      <c r="E208" s="68"/>
      <c r="F208" s="68"/>
      <c r="G208" s="68"/>
      <c r="H208" s="68"/>
      <c r="I208" s="269" t="s">
        <v>422</v>
      </c>
      <c r="J208" s="270"/>
    </row>
    <row r="209" spans="5:5">
      <c r="E209" s="67"/>
    </row>
  </sheetData>
  <mergeCells count="240">
    <mergeCell ref="B140:B142"/>
    <mergeCell ref="A140:A142"/>
    <mergeCell ref="C140:C142"/>
    <mergeCell ref="D141:D142"/>
    <mergeCell ref="D138:D139"/>
    <mergeCell ref="C137:C139"/>
    <mergeCell ref="B137:B139"/>
    <mergeCell ref="A137:A139"/>
    <mergeCell ref="D132:D133"/>
    <mergeCell ref="C131:C133"/>
    <mergeCell ref="B131:B133"/>
    <mergeCell ref="A131:A133"/>
    <mergeCell ref="D135:D136"/>
    <mergeCell ref="C134:C136"/>
    <mergeCell ref="B134:B136"/>
    <mergeCell ref="A134:A136"/>
    <mergeCell ref="B171:B173"/>
    <mergeCell ref="A171:A173"/>
    <mergeCell ref="D144:D145"/>
    <mergeCell ref="C143:C145"/>
    <mergeCell ref="B143:B145"/>
    <mergeCell ref="A143:A145"/>
    <mergeCell ref="D147:D149"/>
    <mergeCell ref="C146:C149"/>
    <mergeCell ref="B146:B149"/>
    <mergeCell ref="A146:A149"/>
    <mergeCell ref="C171:C173"/>
    <mergeCell ref="D172:D173"/>
    <mergeCell ref="A157:A160"/>
    <mergeCell ref="B157:B160"/>
    <mergeCell ref="C157:C160"/>
    <mergeCell ref="D158:D160"/>
    <mergeCell ref="A153:A156"/>
    <mergeCell ref="B153:B156"/>
    <mergeCell ref="A165:A167"/>
    <mergeCell ref="C153:C156"/>
    <mergeCell ref="D154:D156"/>
    <mergeCell ref="B165:B167"/>
    <mergeCell ref="C165:C167"/>
    <mergeCell ref="B161:B164"/>
    <mergeCell ref="D126:D127"/>
    <mergeCell ref="C125:C127"/>
    <mergeCell ref="B125:B127"/>
    <mergeCell ref="A125:A127"/>
    <mergeCell ref="D129:D130"/>
    <mergeCell ref="C128:C130"/>
    <mergeCell ref="B128:B130"/>
    <mergeCell ref="A128:A130"/>
    <mergeCell ref="D120:D121"/>
    <mergeCell ref="C119:C121"/>
    <mergeCell ref="B119:B121"/>
    <mergeCell ref="A119:A121"/>
    <mergeCell ref="D123:D124"/>
    <mergeCell ref="C122:C124"/>
    <mergeCell ref="B122:B124"/>
    <mergeCell ref="A122:A124"/>
    <mergeCell ref="D107:D112"/>
    <mergeCell ref="C106:C112"/>
    <mergeCell ref="B106:B112"/>
    <mergeCell ref="A106:A112"/>
    <mergeCell ref="C113:C115"/>
    <mergeCell ref="B113:B115"/>
    <mergeCell ref="A113:A115"/>
    <mergeCell ref="D114:D115"/>
    <mergeCell ref="D117:D118"/>
    <mergeCell ref="C116:C118"/>
    <mergeCell ref="B116:B118"/>
    <mergeCell ref="A116:A118"/>
    <mergeCell ref="D101:D102"/>
    <mergeCell ref="C100:C102"/>
    <mergeCell ref="B100:B102"/>
    <mergeCell ref="A100:A102"/>
    <mergeCell ref="D104:D105"/>
    <mergeCell ref="C103:C105"/>
    <mergeCell ref="B103:B105"/>
    <mergeCell ref="A103:A105"/>
    <mergeCell ref="D95:D96"/>
    <mergeCell ref="C94:C96"/>
    <mergeCell ref="B94:B96"/>
    <mergeCell ref="A94:A96"/>
    <mergeCell ref="D98:D99"/>
    <mergeCell ref="C97:C99"/>
    <mergeCell ref="B97:B99"/>
    <mergeCell ref="A97:A99"/>
    <mergeCell ref="D89:D90"/>
    <mergeCell ref="C88:C90"/>
    <mergeCell ref="B88:B90"/>
    <mergeCell ref="A88:A90"/>
    <mergeCell ref="D92:D93"/>
    <mergeCell ref="A91:A93"/>
    <mergeCell ref="B91:B93"/>
    <mergeCell ref="C91:C93"/>
    <mergeCell ref="D83:D84"/>
    <mergeCell ref="B82:B84"/>
    <mergeCell ref="A82:A84"/>
    <mergeCell ref="D86:D87"/>
    <mergeCell ref="C85:C87"/>
    <mergeCell ref="B85:B87"/>
    <mergeCell ref="A85:A87"/>
    <mergeCell ref="C64:C66"/>
    <mergeCell ref="A64:A66"/>
    <mergeCell ref="A79:A81"/>
    <mergeCell ref="D71:D72"/>
    <mergeCell ref="C70:C72"/>
    <mergeCell ref="B70:B72"/>
    <mergeCell ref="A70:A72"/>
    <mergeCell ref="D74:D75"/>
    <mergeCell ref="C73:C75"/>
    <mergeCell ref="B73:B75"/>
    <mergeCell ref="A73:A75"/>
    <mergeCell ref="D80:D81"/>
    <mergeCell ref="C79:C81"/>
    <mergeCell ref="B79:B81"/>
    <mergeCell ref="H55:H56"/>
    <mergeCell ref="I55:I56"/>
    <mergeCell ref="J55:J56"/>
    <mergeCell ref="E55:E56"/>
    <mergeCell ref="F55:F56"/>
    <mergeCell ref="G55:G56"/>
    <mergeCell ref="D33:D34"/>
    <mergeCell ref="D13:D23"/>
    <mergeCell ref="B35:B37"/>
    <mergeCell ref="C35:C37"/>
    <mergeCell ref="C38:C40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A187:A189"/>
    <mergeCell ref="B187:B189"/>
    <mergeCell ref="C187:C189"/>
    <mergeCell ref="D188:D189"/>
    <mergeCell ref="D9:D10"/>
    <mergeCell ref="A174:A177"/>
    <mergeCell ref="B174:B177"/>
    <mergeCell ref="C174:C177"/>
    <mergeCell ref="D175:D176"/>
    <mergeCell ref="D162:D164"/>
    <mergeCell ref="D166:D167"/>
    <mergeCell ref="D48:D49"/>
    <mergeCell ref="C47:C49"/>
    <mergeCell ref="B47:B49"/>
    <mergeCell ref="A47:A49"/>
    <mergeCell ref="C41:C43"/>
    <mergeCell ref="B41:B43"/>
    <mergeCell ref="A41:A43"/>
    <mergeCell ref="D39:D40"/>
    <mergeCell ref="C44:C46"/>
    <mergeCell ref="D169:D170"/>
    <mergeCell ref="C168:C170"/>
    <mergeCell ref="B168:B170"/>
    <mergeCell ref="A168:A170"/>
    <mergeCell ref="B38:B40"/>
    <mergeCell ref="A38:A40"/>
    <mergeCell ref="B44:B46"/>
    <mergeCell ref="A44:A46"/>
    <mergeCell ref="D45:D46"/>
    <mergeCell ref="D42:D43"/>
    <mergeCell ref="D59:D60"/>
    <mergeCell ref="D77:D78"/>
    <mergeCell ref="C76:C78"/>
    <mergeCell ref="B76:B78"/>
    <mergeCell ref="A76:A78"/>
    <mergeCell ref="C50:C52"/>
    <mergeCell ref="D54:D56"/>
    <mergeCell ref="C53:C57"/>
    <mergeCell ref="B53:B57"/>
    <mergeCell ref="A53:A57"/>
    <mergeCell ref="D65:D66"/>
    <mergeCell ref="D68:D69"/>
    <mergeCell ref="C67:C69"/>
    <mergeCell ref="D62:D63"/>
    <mergeCell ref="B61:B63"/>
    <mergeCell ref="A61:A63"/>
    <mergeCell ref="C61:C63"/>
    <mergeCell ref="B64:B66"/>
    <mergeCell ref="C161:C164"/>
    <mergeCell ref="A161:A164"/>
    <mergeCell ref="B150:B152"/>
    <mergeCell ref="C150:C152"/>
    <mergeCell ref="D151:D152"/>
    <mergeCell ref="A12:A25"/>
    <mergeCell ref="B12:B25"/>
    <mergeCell ref="C12:C25"/>
    <mergeCell ref="B26:B34"/>
    <mergeCell ref="C26:C34"/>
    <mergeCell ref="D27:D30"/>
    <mergeCell ref="D31:D32"/>
    <mergeCell ref="A26:A34"/>
    <mergeCell ref="A150:A152"/>
    <mergeCell ref="C58:C60"/>
    <mergeCell ref="B58:B60"/>
    <mergeCell ref="A58:A60"/>
    <mergeCell ref="B67:B69"/>
    <mergeCell ref="A67:A69"/>
    <mergeCell ref="C82:C84"/>
    <mergeCell ref="D36:D37"/>
    <mergeCell ref="D51:D52"/>
    <mergeCell ref="A50:A52"/>
    <mergeCell ref="B50:B52"/>
    <mergeCell ref="B178:B180"/>
    <mergeCell ref="A178:A180"/>
    <mergeCell ref="D179:D180"/>
    <mergeCell ref="C181:C183"/>
    <mergeCell ref="B181:B183"/>
    <mergeCell ref="A181:A183"/>
    <mergeCell ref="D185:D186"/>
    <mergeCell ref="C184:C186"/>
    <mergeCell ref="B184:B186"/>
    <mergeCell ref="A184:A186"/>
    <mergeCell ref="D182:D183"/>
    <mergeCell ref="A207:B208"/>
    <mergeCell ref="I208:J208"/>
    <mergeCell ref="G1:J4"/>
    <mergeCell ref="D197:D198"/>
    <mergeCell ref="C196:C198"/>
    <mergeCell ref="B196:B198"/>
    <mergeCell ref="A196:A198"/>
    <mergeCell ref="D200:D201"/>
    <mergeCell ref="C199:C201"/>
    <mergeCell ref="B199:B201"/>
    <mergeCell ref="A199:A201"/>
    <mergeCell ref="D203:D204"/>
    <mergeCell ref="C202:C204"/>
    <mergeCell ref="B202:B204"/>
    <mergeCell ref="A202:A204"/>
    <mergeCell ref="D191:D192"/>
    <mergeCell ref="C190:C192"/>
    <mergeCell ref="B190:B192"/>
    <mergeCell ref="A190:A192"/>
    <mergeCell ref="D194:D195"/>
    <mergeCell ref="C193:C195"/>
    <mergeCell ref="B193:B195"/>
    <mergeCell ref="A193:A195"/>
    <mergeCell ref="C178:C18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2" manualBreakCount="2">
    <brk id="71" max="9" man="1"/>
    <brk id="83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114"/>
  <sheetViews>
    <sheetView view="pageBreakPreview" topLeftCell="A55" zoomScale="86" zoomScaleSheetLayoutView="86" workbookViewId="0">
      <selection activeCell="C10" sqref="C10"/>
    </sheetView>
  </sheetViews>
  <sheetFormatPr defaultRowHeight="15.75"/>
  <cols>
    <col min="1" max="1" width="31.28515625" style="7" customWidth="1"/>
    <col min="2" max="2" width="47.7109375" style="7" customWidth="1"/>
    <col min="3" max="3" width="38.140625" style="7" customWidth="1"/>
    <col min="4" max="16384" width="9.140625" style="7"/>
  </cols>
  <sheetData>
    <row r="1" spans="1:3">
      <c r="C1" s="195" t="s">
        <v>427</v>
      </c>
    </row>
    <row r="2" spans="1:3">
      <c r="C2" s="196"/>
    </row>
    <row r="3" spans="1:3">
      <c r="C3" s="196"/>
    </row>
    <row r="4" spans="1:3" ht="42" customHeight="1">
      <c r="C4" s="196"/>
    </row>
    <row r="5" spans="1:3" ht="15.75" customHeight="1">
      <c r="A5" s="245"/>
      <c r="B5" s="245"/>
      <c r="C5" s="245"/>
    </row>
    <row r="6" spans="1:3" ht="14.25" customHeight="1">
      <c r="A6" s="263" t="s">
        <v>60</v>
      </c>
      <c r="B6" s="263"/>
      <c r="C6" s="263"/>
    </row>
    <row r="7" spans="1:3" ht="18.75" customHeight="1">
      <c r="A7" s="263" t="s">
        <v>19</v>
      </c>
      <c r="B7" s="263"/>
      <c r="C7" s="263"/>
    </row>
    <row r="8" spans="1:3">
      <c r="A8" s="202" t="s">
        <v>226</v>
      </c>
      <c r="B8" s="202"/>
      <c r="C8" s="202"/>
    </row>
    <row r="9" spans="1:3">
      <c r="A9" s="202" t="s">
        <v>167</v>
      </c>
      <c r="B9" s="202"/>
      <c r="C9" s="202"/>
    </row>
    <row r="10" spans="1:3" ht="47.25">
      <c r="A10" s="1" t="s">
        <v>34</v>
      </c>
      <c r="B10" s="1" t="s">
        <v>61</v>
      </c>
      <c r="C10" s="2" t="s">
        <v>62</v>
      </c>
    </row>
    <row r="11" spans="1:3">
      <c r="A11" s="1">
        <v>1</v>
      </c>
      <c r="B11" s="1">
        <v>2</v>
      </c>
      <c r="C11" s="1">
        <v>3</v>
      </c>
    </row>
    <row r="12" spans="1:3" ht="35.25" customHeight="1">
      <c r="A12" s="9" t="s">
        <v>7</v>
      </c>
      <c r="B12" s="2" t="s">
        <v>226</v>
      </c>
      <c r="C12" s="2" t="s">
        <v>353</v>
      </c>
    </row>
    <row r="13" spans="1:3" ht="31.5">
      <c r="A13" s="231" t="s">
        <v>307</v>
      </c>
      <c r="B13" s="228" t="s">
        <v>192</v>
      </c>
      <c r="C13" s="29" t="s">
        <v>267</v>
      </c>
    </row>
    <row r="14" spans="1:3" ht="63.75" customHeight="1">
      <c r="A14" s="233"/>
      <c r="B14" s="230"/>
      <c r="C14" s="2" t="s">
        <v>268</v>
      </c>
    </row>
    <row r="15" spans="1:3" ht="93.75" customHeight="1">
      <c r="A15" s="231" t="s">
        <v>63</v>
      </c>
      <c r="B15" s="228" t="s">
        <v>253</v>
      </c>
      <c r="C15" s="2" t="s">
        <v>254</v>
      </c>
    </row>
    <row r="16" spans="1:3" ht="63.75" customHeight="1">
      <c r="A16" s="232"/>
      <c r="B16" s="229"/>
      <c r="C16" s="2" t="s">
        <v>255</v>
      </c>
    </row>
    <row r="17" spans="1:3" ht="94.5">
      <c r="A17" s="198" t="s">
        <v>66</v>
      </c>
      <c r="B17" s="228" t="s">
        <v>256</v>
      </c>
      <c r="C17" s="2" t="s">
        <v>254</v>
      </c>
    </row>
    <row r="18" spans="1:3" ht="68.25" customHeight="1">
      <c r="A18" s="198"/>
      <c r="B18" s="229"/>
      <c r="C18" s="2" t="s">
        <v>255</v>
      </c>
    </row>
    <row r="19" spans="1:3" ht="94.5">
      <c r="A19" s="82" t="s">
        <v>257</v>
      </c>
      <c r="B19" s="83" t="s">
        <v>258</v>
      </c>
      <c r="C19" s="2" t="s">
        <v>259</v>
      </c>
    </row>
    <row r="20" spans="1:3" ht="94.5">
      <c r="A20" s="231" t="s">
        <v>260</v>
      </c>
      <c r="B20" s="297" t="s">
        <v>261</v>
      </c>
      <c r="C20" s="2" t="s">
        <v>254</v>
      </c>
    </row>
    <row r="21" spans="1:3" ht="66" customHeight="1">
      <c r="A21" s="233"/>
      <c r="B21" s="298"/>
      <c r="C21" s="2" t="s">
        <v>255</v>
      </c>
    </row>
    <row r="22" spans="1:3" ht="94.5">
      <c r="A22" s="231" t="s">
        <v>262</v>
      </c>
      <c r="B22" s="297" t="s">
        <v>263</v>
      </c>
      <c r="C22" s="2" t="s">
        <v>254</v>
      </c>
    </row>
    <row r="23" spans="1:3" ht="61.5" customHeight="1">
      <c r="A23" s="233"/>
      <c r="B23" s="298"/>
      <c r="C23" s="2" t="s">
        <v>255</v>
      </c>
    </row>
    <row r="24" spans="1:3" ht="113.25" customHeight="1">
      <c r="A24" s="231" t="s">
        <v>264</v>
      </c>
      <c r="B24" s="228" t="s">
        <v>265</v>
      </c>
      <c r="C24" s="2" t="s">
        <v>266</v>
      </c>
    </row>
    <row r="25" spans="1:3" ht="94.5">
      <c r="A25" s="232"/>
      <c r="B25" s="229"/>
      <c r="C25" s="2" t="s">
        <v>254</v>
      </c>
    </row>
    <row r="26" spans="1:3" ht="66" customHeight="1">
      <c r="A26" s="233"/>
      <c r="B26" s="230"/>
      <c r="C26" s="2" t="s">
        <v>255</v>
      </c>
    </row>
    <row r="27" spans="1:3" ht="31.5" customHeight="1">
      <c r="A27" s="231" t="s">
        <v>64</v>
      </c>
      <c r="B27" s="228" t="s">
        <v>194</v>
      </c>
      <c r="C27" s="29" t="s">
        <v>267</v>
      </c>
    </row>
    <row r="28" spans="1:3" ht="64.5" customHeight="1">
      <c r="A28" s="232"/>
      <c r="B28" s="229"/>
      <c r="C28" s="2" t="s">
        <v>268</v>
      </c>
    </row>
    <row r="29" spans="1:3" ht="113.25" customHeight="1">
      <c r="A29" s="233"/>
      <c r="B29" s="230"/>
      <c r="C29" s="2" t="s">
        <v>269</v>
      </c>
    </row>
    <row r="30" spans="1:3" ht="33" customHeight="1">
      <c r="A30" s="231" t="s">
        <v>65</v>
      </c>
      <c r="B30" s="228" t="s">
        <v>270</v>
      </c>
      <c r="C30" s="29" t="s">
        <v>267</v>
      </c>
    </row>
    <row r="31" spans="1:3" ht="64.5" customHeight="1">
      <c r="A31" s="233"/>
      <c r="B31" s="230"/>
      <c r="C31" s="2" t="s">
        <v>271</v>
      </c>
    </row>
    <row r="32" spans="1:3" ht="114" customHeight="1">
      <c r="A32" s="32" t="s">
        <v>272</v>
      </c>
      <c r="B32" s="86" t="s">
        <v>273</v>
      </c>
      <c r="C32" s="2" t="s">
        <v>274</v>
      </c>
    </row>
    <row r="33" spans="1:3" ht="30" customHeight="1">
      <c r="A33" s="231" t="s">
        <v>275</v>
      </c>
      <c r="B33" s="228" t="s">
        <v>276</v>
      </c>
      <c r="C33" s="29" t="s">
        <v>267</v>
      </c>
    </row>
    <row r="34" spans="1:3" ht="66.75" customHeight="1">
      <c r="A34" s="233"/>
      <c r="B34" s="230"/>
      <c r="C34" s="2" t="s">
        <v>268</v>
      </c>
    </row>
    <row r="35" spans="1:3" ht="114.75" customHeight="1">
      <c r="A35" s="231" t="s">
        <v>277</v>
      </c>
      <c r="B35" s="228" t="s">
        <v>278</v>
      </c>
      <c r="C35" s="2" t="s">
        <v>279</v>
      </c>
    </row>
    <row r="36" spans="1:3" ht="191.25" customHeight="1">
      <c r="A36" s="233"/>
      <c r="B36" s="230"/>
      <c r="C36" s="2" t="s">
        <v>280</v>
      </c>
    </row>
    <row r="37" spans="1:3" ht="39" customHeight="1">
      <c r="A37" s="231" t="s">
        <v>282</v>
      </c>
      <c r="B37" s="296" t="s">
        <v>281</v>
      </c>
      <c r="C37" s="1" t="s">
        <v>267</v>
      </c>
    </row>
    <row r="38" spans="1:3" ht="62.25" customHeight="1">
      <c r="A38" s="232"/>
      <c r="B38" s="240"/>
      <c r="C38" s="2" t="s">
        <v>268</v>
      </c>
    </row>
    <row r="39" spans="1:3" ht="64.5" customHeight="1">
      <c r="A39" s="233"/>
      <c r="B39" s="241"/>
      <c r="C39" s="2" t="s">
        <v>283</v>
      </c>
    </row>
    <row r="40" spans="1:3" ht="32.25" customHeight="1">
      <c r="A40" s="231" t="s">
        <v>284</v>
      </c>
      <c r="B40" s="228" t="s">
        <v>285</v>
      </c>
      <c r="C40" s="29" t="s">
        <v>267</v>
      </c>
    </row>
    <row r="41" spans="1:3" ht="62.25" customHeight="1">
      <c r="A41" s="233"/>
      <c r="B41" s="230"/>
      <c r="C41" s="2" t="s">
        <v>268</v>
      </c>
    </row>
    <row r="42" spans="1:3" ht="35.25" customHeight="1">
      <c r="A42" s="231" t="s">
        <v>286</v>
      </c>
      <c r="B42" s="228" t="s">
        <v>287</v>
      </c>
      <c r="C42" s="29" t="s">
        <v>267</v>
      </c>
    </row>
    <row r="43" spans="1:3" ht="63" customHeight="1">
      <c r="A43" s="233"/>
      <c r="B43" s="230"/>
      <c r="C43" s="2" t="s">
        <v>268</v>
      </c>
    </row>
    <row r="44" spans="1:3" ht="29.25" customHeight="1">
      <c r="A44" s="231" t="s">
        <v>288</v>
      </c>
      <c r="B44" s="228" t="s">
        <v>289</v>
      </c>
      <c r="C44" s="29" t="s">
        <v>267</v>
      </c>
    </row>
    <row r="45" spans="1:3" ht="66" customHeight="1">
      <c r="A45" s="233"/>
      <c r="B45" s="230"/>
      <c r="C45" s="2" t="s">
        <v>268</v>
      </c>
    </row>
    <row r="46" spans="1:3" ht="69" customHeight="1">
      <c r="A46" s="85" t="s">
        <v>290</v>
      </c>
      <c r="B46" s="86" t="s">
        <v>291</v>
      </c>
      <c r="C46" s="2" t="s">
        <v>294</v>
      </c>
    </row>
    <row r="47" spans="1:3" ht="69.75" customHeight="1">
      <c r="A47" s="85" t="s">
        <v>292</v>
      </c>
      <c r="B47" s="86" t="s">
        <v>293</v>
      </c>
      <c r="C47" s="2" t="s">
        <v>294</v>
      </c>
    </row>
    <row r="48" spans="1:3" ht="67.5" customHeight="1">
      <c r="A48" s="85" t="s">
        <v>295</v>
      </c>
      <c r="B48" s="86" t="s">
        <v>297</v>
      </c>
      <c r="C48" s="2" t="s">
        <v>294</v>
      </c>
    </row>
    <row r="49" spans="1:3" ht="67.5" customHeight="1">
      <c r="A49" s="32" t="s">
        <v>296</v>
      </c>
      <c r="B49" s="86" t="s">
        <v>298</v>
      </c>
      <c r="C49" s="2" t="s">
        <v>294</v>
      </c>
    </row>
    <row r="50" spans="1:3" ht="67.5" customHeight="1">
      <c r="A50" s="85" t="s">
        <v>299</v>
      </c>
      <c r="B50" s="86" t="s">
        <v>303</v>
      </c>
      <c r="C50" s="2" t="s">
        <v>294</v>
      </c>
    </row>
    <row r="51" spans="1:3" ht="67.5" customHeight="1">
      <c r="A51" s="85" t="s">
        <v>300</v>
      </c>
      <c r="B51" s="86" t="s">
        <v>304</v>
      </c>
      <c r="C51" s="2" t="s">
        <v>294</v>
      </c>
    </row>
    <row r="52" spans="1:3" ht="67.5" customHeight="1">
      <c r="A52" s="85" t="s">
        <v>301</v>
      </c>
      <c r="B52" s="86" t="s">
        <v>305</v>
      </c>
      <c r="C52" s="2" t="s">
        <v>294</v>
      </c>
    </row>
    <row r="53" spans="1:3" ht="67.5" customHeight="1">
      <c r="A53" s="85" t="s">
        <v>302</v>
      </c>
      <c r="B53" s="86" t="s">
        <v>306</v>
      </c>
      <c r="C53" s="2" t="s">
        <v>294</v>
      </c>
    </row>
    <row r="54" spans="1:3" ht="30" customHeight="1">
      <c r="A54" s="231" t="s">
        <v>15</v>
      </c>
      <c r="B54" s="228" t="s">
        <v>197</v>
      </c>
      <c r="C54" s="29" t="s">
        <v>267</v>
      </c>
    </row>
    <row r="55" spans="1:3" ht="67.5" customHeight="1">
      <c r="A55" s="233"/>
      <c r="B55" s="230"/>
      <c r="C55" s="2" t="s">
        <v>268</v>
      </c>
    </row>
    <row r="56" spans="1:3" ht="33.75" customHeight="1">
      <c r="A56" s="231" t="s">
        <v>308</v>
      </c>
      <c r="B56" s="228" t="s">
        <v>199</v>
      </c>
      <c r="C56" s="29" t="s">
        <v>267</v>
      </c>
    </row>
    <row r="57" spans="1:3" ht="66" customHeight="1">
      <c r="A57" s="232"/>
      <c r="B57" s="229"/>
      <c r="C57" s="2" t="s">
        <v>268</v>
      </c>
    </row>
    <row r="58" spans="1:3" ht="94.5">
      <c r="A58" s="232"/>
      <c r="B58" s="229"/>
      <c r="C58" s="2" t="s">
        <v>254</v>
      </c>
    </row>
    <row r="59" spans="1:3" ht="31.5">
      <c r="A59" s="198" t="s">
        <v>65</v>
      </c>
      <c r="B59" s="228" t="s">
        <v>310</v>
      </c>
      <c r="C59" s="29" t="s">
        <v>267</v>
      </c>
    </row>
    <row r="60" spans="1:3" ht="66" customHeight="1">
      <c r="A60" s="198"/>
      <c r="B60" s="229"/>
      <c r="C60" s="2" t="s">
        <v>268</v>
      </c>
    </row>
    <row r="61" spans="1:3" ht="94.5">
      <c r="A61" s="198"/>
      <c r="B61" s="230"/>
      <c r="C61" s="2" t="s">
        <v>254</v>
      </c>
    </row>
    <row r="62" spans="1:3" ht="42" customHeight="1">
      <c r="A62" s="231" t="s">
        <v>311</v>
      </c>
      <c r="B62" s="228" t="s">
        <v>234</v>
      </c>
      <c r="C62" s="29" t="s">
        <v>267</v>
      </c>
    </row>
    <row r="63" spans="1:3" ht="63" customHeight="1">
      <c r="A63" s="233"/>
      <c r="B63" s="230"/>
      <c r="C63" s="2" t="s">
        <v>268</v>
      </c>
    </row>
    <row r="64" spans="1:3" ht="32.25" customHeight="1">
      <c r="A64" s="231" t="s">
        <v>309</v>
      </c>
      <c r="B64" s="228" t="s">
        <v>123</v>
      </c>
      <c r="C64" s="29" t="s">
        <v>267</v>
      </c>
    </row>
    <row r="65" spans="1:3" ht="64.5" customHeight="1">
      <c r="A65" s="233"/>
      <c r="B65" s="230"/>
      <c r="C65" s="2" t="s">
        <v>268</v>
      </c>
    </row>
    <row r="66" spans="1:3" ht="33" customHeight="1">
      <c r="A66" s="231" t="s">
        <v>312</v>
      </c>
      <c r="B66" s="228" t="s">
        <v>128</v>
      </c>
      <c r="C66" s="29" t="s">
        <v>267</v>
      </c>
    </row>
    <row r="67" spans="1:3" ht="67.5" customHeight="1">
      <c r="A67" s="233"/>
      <c r="B67" s="230"/>
      <c r="C67" s="2" t="s">
        <v>268</v>
      </c>
    </row>
    <row r="68" spans="1:3" ht="36" customHeight="1">
      <c r="A68" s="231" t="s">
        <v>313</v>
      </c>
      <c r="B68" s="228" t="s">
        <v>128</v>
      </c>
      <c r="C68" s="29" t="s">
        <v>267</v>
      </c>
    </row>
    <row r="69" spans="1:3" ht="69" customHeight="1">
      <c r="A69" s="233"/>
      <c r="B69" s="230"/>
      <c r="C69" s="2" t="s">
        <v>268</v>
      </c>
    </row>
    <row r="70" spans="1:3" ht="33.75" customHeight="1">
      <c r="A70" s="231" t="s">
        <v>314</v>
      </c>
      <c r="B70" s="228" t="s">
        <v>204</v>
      </c>
      <c r="C70" s="29" t="s">
        <v>267</v>
      </c>
    </row>
    <row r="71" spans="1:3" ht="67.5" customHeight="1">
      <c r="A71" s="233"/>
      <c r="B71" s="230"/>
      <c r="C71" s="2" t="s">
        <v>268</v>
      </c>
    </row>
    <row r="72" spans="1:3" ht="33" customHeight="1">
      <c r="A72" s="231" t="s">
        <v>315</v>
      </c>
      <c r="B72" s="228" t="s">
        <v>204</v>
      </c>
      <c r="C72" s="29" t="s">
        <v>267</v>
      </c>
    </row>
    <row r="73" spans="1:3" ht="46.5" customHeight="1">
      <c r="A73" s="233"/>
      <c r="B73" s="230"/>
      <c r="C73" s="1" t="s">
        <v>316</v>
      </c>
    </row>
    <row r="74" spans="1:3" ht="31.5">
      <c r="A74" s="231" t="s">
        <v>317</v>
      </c>
      <c r="B74" s="228" t="s">
        <v>205</v>
      </c>
      <c r="C74" s="29" t="s">
        <v>267</v>
      </c>
    </row>
    <row r="75" spans="1:3" ht="78.75">
      <c r="A75" s="233"/>
      <c r="B75" s="230"/>
      <c r="C75" s="2" t="s">
        <v>268</v>
      </c>
    </row>
    <row r="76" spans="1:3" ht="78.75" customHeight="1">
      <c r="A76" s="231" t="s">
        <v>206</v>
      </c>
      <c r="B76" s="228" t="s">
        <v>318</v>
      </c>
      <c r="C76" s="1" t="s">
        <v>319</v>
      </c>
    </row>
    <row r="77" spans="1:3" ht="93.75" customHeight="1">
      <c r="A77" s="233"/>
      <c r="B77" s="230"/>
      <c r="C77" s="1" t="s">
        <v>320</v>
      </c>
    </row>
    <row r="78" spans="1:3" ht="93.75" customHeight="1">
      <c r="A78" s="231" t="s">
        <v>321</v>
      </c>
      <c r="B78" s="228" t="s">
        <v>209</v>
      </c>
      <c r="C78" s="1" t="s">
        <v>319</v>
      </c>
    </row>
    <row r="79" spans="1:3" ht="93.75" customHeight="1">
      <c r="A79" s="233"/>
      <c r="B79" s="230"/>
      <c r="C79" s="1" t="s">
        <v>320</v>
      </c>
    </row>
    <row r="80" spans="1:3" ht="31.5">
      <c r="A80" s="198" t="s">
        <v>210</v>
      </c>
      <c r="B80" s="198" t="s">
        <v>322</v>
      </c>
      <c r="C80" s="29" t="s">
        <v>267</v>
      </c>
    </row>
    <row r="81" spans="1:3" ht="64.5" customHeight="1">
      <c r="A81" s="198"/>
      <c r="B81" s="198"/>
      <c r="C81" s="2" t="s">
        <v>268</v>
      </c>
    </row>
    <row r="82" spans="1:3" ht="96.75" customHeight="1">
      <c r="A82" s="198"/>
      <c r="B82" s="198"/>
      <c r="C82" s="1" t="s">
        <v>320</v>
      </c>
    </row>
    <row r="83" spans="1:3" ht="129" customHeight="1">
      <c r="A83" s="31" t="s">
        <v>323</v>
      </c>
      <c r="B83" s="84" t="s">
        <v>219</v>
      </c>
      <c r="C83" s="87" t="s">
        <v>267</v>
      </c>
    </row>
    <row r="84" spans="1:3" ht="67.5" customHeight="1">
      <c r="A84" s="28" t="s">
        <v>324</v>
      </c>
      <c r="B84" s="2" t="s">
        <v>220</v>
      </c>
      <c r="C84" s="2" t="s">
        <v>325</v>
      </c>
    </row>
    <row r="85" spans="1:3" ht="67.5" customHeight="1">
      <c r="A85" s="231" t="s">
        <v>326</v>
      </c>
      <c r="B85" s="228" t="s">
        <v>248</v>
      </c>
      <c r="C85" s="2" t="s">
        <v>327</v>
      </c>
    </row>
    <row r="86" spans="1:3" ht="63">
      <c r="A86" s="233"/>
      <c r="B86" s="230"/>
      <c r="C86" s="2" t="s">
        <v>328</v>
      </c>
    </row>
    <row r="87" spans="1:3" ht="64.5" customHeight="1">
      <c r="A87" s="231" t="s">
        <v>329</v>
      </c>
      <c r="B87" s="228" t="s">
        <v>330</v>
      </c>
      <c r="C87" s="2" t="s">
        <v>327</v>
      </c>
    </row>
    <row r="88" spans="1:3" ht="63">
      <c r="A88" s="233"/>
      <c r="B88" s="230"/>
      <c r="C88" s="2" t="s">
        <v>328</v>
      </c>
    </row>
    <row r="89" spans="1:3" ht="67.5" customHeight="1">
      <c r="A89" s="231" t="s">
        <v>331</v>
      </c>
      <c r="B89" s="228" t="s">
        <v>332</v>
      </c>
      <c r="C89" s="2" t="s">
        <v>327</v>
      </c>
    </row>
    <row r="90" spans="1:3" ht="63">
      <c r="A90" s="233"/>
      <c r="B90" s="230"/>
      <c r="C90" s="2" t="s">
        <v>328</v>
      </c>
    </row>
    <row r="91" spans="1:3" ht="78.75">
      <c r="A91" s="231" t="s">
        <v>333</v>
      </c>
      <c r="B91" s="228" t="s">
        <v>334</v>
      </c>
      <c r="C91" s="2" t="s">
        <v>327</v>
      </c>
    </row>
    <row r="92" spans="1:3" ht="63">
      <c r="A92" s="233"/>
      <c r="B92" s="230"/>
      <c r="C92" s="2" t="s">
        <v>328</v>
      </c>
    </row>
    <row r="93" spans="1:3" ht="34.5" customHeight="1">
      <c r="A93" s="231" t="s">
        <v>335</v>
      </c>
      <c r="B93" s="228" t="s">
        <v>249</v>
      </c>
      <c r="C93" s="2" t="s">
        <v>227</v>
      </c>
    </row>
    <row r="94" spans="1:3" ht="62.25" customHeight="1">
      <c r="A94" s="232"/>
      <c r="B94" s="229"/>
      <c r="C94" s="2" t="s">
        <v>327</v>
      </c>
    </row>
    <row r="95" spans="1:3" ht="63">
      <c r="A95" s="233"/>
      <c r="B95" s="230"/>
      <c r="C95" s="2" t="s">
        <v>328</v>
      </c>
    </row>
    <row r="96" spans="1:3" ht="31.5">
      <c r="A96" s="198" t="s">
        <v>337</v>
      </c>
      <c r="B96" s="228" t="s">
        <v>336</v>
      </c>
      <c r="C96" s="2" t="s">
        <v>227</v>
      </c>
    </row>
    <row r="97" spans="1:3" ht="63" customHeight="1">
      <c r="A97" s="198"/>
      <c r="B97" s="229"/>
      <c r="C97" s="2" t="s">
        <v>327</v>
      </c>
    </row>
    <row r="98" spans="1:3" ht="63">
      <c r="A98" s="198"/>
      <c r="B98" s="230"/>
      <c r="C98" s="2" t="s">
        <v>328</v>
      </c>
    </row>
    <row r="99" spans="1:3" ht="31.5">
      <c r="A99" s="231" t="s">
        <v>339</v>
      </c>
      <c r="B99" s="228" t="s">
        <v>338</v>
      </c>
      <c r="C99" s="2" t="s">
        <v>227</v>
      </c>
    </row>
    <row r="100" spans="1:3" ht="63" customHeight="1">
      <c r="A100" s="232"/>
      <c r="B100" s="229"/>
      <c r="C100" s="2" t="s">
        <v>327</v>
      </c>
    </row>
    <row r="101" spans="1:3" ht="63">
      <c r="A101" s="233"/>
      <c r="B101" s="230"/>
      <c r="C101" s="2" t="s">
        <v>328</v>
      </c>
    </row>
    <row r="102" spans="1:3" ht="48.75" customHeight="1">
      <c r="A102" s="53" t="s">
        <v>340</v>
      </c>
      <c r="B102" s="84" t="s">
        <v>250</v>
      </c>
      <c r="C102" s="2" t="s">
        <v>227</v>
      </c>
    </row>
    <row r="103" spans="1:3" ht="94.5" customHeight="1">
      <c r="A103" s="53" t="s">
        <v>341</v>
      </c>
      <c r="B103" s="84" t="s">
        <v>342</v>
      </c>
      <c r="C103" s="2" t="s">
        <v>227</v>
      </c>
    </row>
    <row r="104" spans="1:3" ht="66.75" customHeight="1">
      <c r="A104" s="53" t="s">
        <v>343</v>
      </c>
      <c r="B104" s="84" t="s">
        <v>344</v>
      </c>
      <c r="C104" s="2" t="s">
        <v>227</v>
      </c>
    </row>
    <row r="105" spans="1:3" ht="142.5" customHeight="1">
      <c r="A105" s="53" t="s">
        <v>345</v>
      </c>
      <c r="B105" s="84" t="s">
        <v>346</v>
      </c>
      <c r="C105" s="2" t="s">
        <v>227</v>
      </c>
    </row>
    <row r="106" spans="1:3" ht="67.5" customHeight="1">
      <c r="A106" s="53" t="s">
        <v>347</v>
      </c>
      <c r="B106" s="84" t="s">
        <v>224</v>
      </c>
      <c r="C106" s="2" t="s">
        <v>227</v>
      </c>
    </row>
    <row r="107" spans="1:3" ht="81" customHeight="1">
      <c r="A107" s="53" t="s">
        <v>348</v>
      </c>
      <c r="B107" s="84" t="s">
        <v>351</v>
      </c>
      <c r="C107" s="2" t="s">
        <v>227</v>
      </c>
    </row>
    <row r="108" spans="1:3" ht="54" customHeight="1">
      <c r="A108" s="53" t="s">
        <v>349</v>
      </c>
      <c r="B108" s="84" t="s">
        <v>352</v>
      </c>
      <c r="C108" s="2" t="s">
        <v>227</v>
      </c>
    </row>
    <row r="109" spans="1:3" ht="69" customHeight="1">
      <c r="A109" s="118" t="s">
        <v>350</v>
      </c>
      <c r="B109" s="2" t="s">
        <v>251</v>
      </c>
      <c r="C109" s="2" t="s">
        <v>227</v>
      </c>
    </row>
    <row r="110" spans="1:3" ht="18.75" customHeight="1">
      <c r="A110" s="148"/>
      <c r="B110" s="147"/>
      <c r="C110" s="147"/>
    </row>
    <row r="111" spans="1:3" ht="19.5" customHeight="1">
      <c r="A111" s="148"/>
      <c r="B111" s="147"/>
      <c r="C111" s="147"/>
    </row>
    <row r="112" spans="1:3" ht="19.5" customHeight="1">
      <c r="A112" s="197" t="s">
        <v>423</v>
      </c>
      <c r="B112" s="147"/>
      <c r="C112" s="147"/>
    </row>
    <row r="113" spans="1:3" ht="31.5" customHeight="1">
      <c r="A113" s="197"/>
      <c r="B113" s="147"/>
      <c r="C113" s="156" t="s">
        <v>422</v>
      </c>
    </row>
    <row r="114" spans="1:3">
      <c r="A114" s="148"/>
      <c r="B114" s="148"/>
      <c r="C114" s="148"/>
    </row>
  </sheetData>
  <mergeCells count="75">
    <mergeCell ref="B62:B63"/>
    <mergeCell ref="A62:A63"/>
    <mergeCell ref="B64:B65"/>
    <mergeCell ref="A64:A65"/>
    <mergeCell ref="A56:A58"/>
    <mergeCell ref="B24:B26"/>
    <mergeCell ref="A24:A26"/>
    <mergeCell ref="B42:B43"/>
    <mergeCell ref="A42:A43"/>
    <mergeCell ref="B54:B55"/>
    <mergeCell ref="A54:A55"/>
    <mergeCell ref="A5:C5"/>
    <mergeCell ref="A6:C6"/>
    <mergeCell ref="A7:C7"/>
    <mergeCell ref="A8:C8"/>
    <mergeCell ref="A9:C9"/>
    <mergeCell ref="B17:B18"/>
    <mergeCell ref="B56:B58"/>
    <mergeCell ref="A59:A61"/>
    <mergeCell ref="B59:B61"/>
    <mergeCell ref="A80:A82"/>
    <mergeCell ref="B80:B82"/>
    <mergeCell ref="B20:B21"/>
    <mergeCell ref="B44:B45"/>
    <mergeCell ref="A44:A45"/>
    <mergeCell ref="B27:B29"/>
    <mergeCell ref="A27:A29"/>
    <mergeCell ref="B66:B67"/>
    <mergeCell ref="A66:A67"/>
    <mergeCell ref="A20:A21"/>
    <mergeCell ref="B22:B23"/>
    <mergeCell ref="A22:A23"/>
    <mergeCell ref="A72:A73"/>
    <mergeCell ref="A13:A14"/>
    <mergeCell ref="B13:B14"/>
    <mergeCell ref="B37:B39"/>
    <mergeCell ref="A37:A39"/>
    <mergeCell ref="B40:B41"/>
    <mergeCell ref="A40:A41"/>
    <mergeCell ref="B30:B31"/>
    <mergeCell ref="A30:A31"/>
    <mergeCell ref="B33:B34"/>
    <mergeCell ref="A33:A34"/>
    <mergeCell ref="B35:B36"/>
    <mergeCell ref="A35:A36"/>
    <mergeCell ref="A15:A16"/>
    <mergeCell ref="B15:B16"/>
    <mergeCell ref="A17:A18"/>
    <mergeCell ref="A112:A113"/>
    <mergeCell ref="B85:B86"/>
    <mergeCell ref="A85:A86"/>
    <mergeCell ref="B87:B88"/>
    <mergeCell ref="A87:A88"/>
    <mergeCell ref="B89:B90"/>
    <mergeCell ref="A89:A90"/>
    <mergeCell ref="B96:B98"/>
    <mergeCell ref="B99:B101"/>
    <mergeCell ref="A99:A101"/>
    <mergeCell ref="A96:A98"/>
    <mergeCell ref="C1:C4"/>
    <mergeCell ref="B91:B92"/>
    <mergeCell ref="A91:A92"/>
    <mergeCell ref="A93:A95"/>
    <mergeCell ref="B93:B95"/>
    <mergeCell ref="B74:B75"/>
    <mergeCell ref="A74:A75"/>
    <mergeCell ref="B76:B77"/>
    <mergeCell ref="A76:A77"/>
    <mergeCell ref="B78:B79"/>
    <mergeCell ref="A78:A79"/>
    <mergeCell ref="B68:B69"/>
    <mergeCell ref="A68:A69"/>
    <mergeCell ref="B70:B71"/>
    <mergeCell ref="A70:A71"/>
    <mergeCell ref="B72:B7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 3</vt:lpstr>
      <vt:lpstr>Т 3.1</vt:lpstr>
      <vt:lpstr>Т 4</vt:lpstr>
      <vt:lpstr>Т 5</vt:lpstr>
      <vt:lpstr>Т 7</vt:lpstr>
      <vt:lpstr>Т 7.1</vt:lpstr>
      <vt:lpstr>'Т 3'!Область_печати</vt:lpstr>
      <vt:lpstr>'Т 3.1'!Область_печати</vt:lpstr>
      <vt:lpstr>'Т 4'!Область_печати</vt:lpstr>
      <vt:lpstr>'Т 5'!Область_печати</vt:lpstr>
      <vt:lpstr>'Т 7'!Область_печати</vt:lpstr>
      <vt:lpstr>'Т 7.1'!Область_печати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2020-10-02T12:44:08Z</dcterms:modified>
</cp:coreProperties>
</file>