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59" i="1"/>
  <c r="D26"/>
  <c r="F19"/>
  <c r="E13"/>
  <c r="D57"/>
  <c r="D19" s="1"/>
  <c r="G51"/>
  <c r="G16" s="1"/>
  <c r="G49"/>
  <c r="F49"/>
  <c r="F51" s="1"/>
  <c r="D39"/>
  <c r="D24"/>
  <c r="G20"/>
  <c r="G13" s="1"/>
  <c r="F41"/>
  <c r="F16" s="1"/>
  <c r="D16" l="1"/>
  <c r="D49"/>
  <c r="F13"/>
  <c r="G22"/>
  <c r="G19" s="1"/>
  <c r="D13" l="1"/>
</calcChain>
</file>

<file path=xl/sharedStrings.xml><?xml version="1.0" encoding="utf-8"?>
<sst xmlns="http://schemas.openxmlformats.org/spreadsheetml/2006/main" count="110" uniqueCount="64">
  <si>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</si>
  <si>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</si>
  <si>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</si>
  <si>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</si>
  <si>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</si>
  <si>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</si>
  <si>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</si>
  <si>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</si>
  <si>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</si>
  <si>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</si>
  <si>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</si>
  <si>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</si>
  <si>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</si>
  <si>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</si>
  <si>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</si>
  <si>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</si>
  <si>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</si>
  <si>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</si>
  <si>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</si>
  <si>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</si>
  <si>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 xml:space="preserve">Отдел социально-экономического развития, муниципального контроля и поддержки предпринимательства администрации Павловского муниципального района </t>
  </si>
  <si>
    <t xml:space="preserve">Ответственный исполнитель Отдел территориального развития и экологии администрации Павловского муниципального района </t>
  </si>
  <si>
    <t xml:space="preserve">Муниципальный отдел по финансам администрации Павловского муниципального района  </t>
  </si>
  <si>
    <t xml:space="preserve">Муниципальный отдел по финансам администрации Павловского муниципального района </t>
  </si>
  <si>
    <t xml:space="preserve"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</t>
  </si>
  <si>
    <t>Ответственный исполнитель Отдел по строительству, жилищно-коммунальному хозяйству и транспорту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</si>
  <si>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</si>
  <si>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</si>
  <si>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</si>
  <si>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</si>
  <si>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</si>
  <si>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</si>
  <si>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</si>
  <si>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</si>
  <si>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 xml:space="preserve">Ответственный исполнитель Отдел по  архитектуре и градостроительству администрации Павловского муниципального района 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</si>
  <si>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</t>
  </si>
  <si>
    <t>Мероприятие 2.1.</t>
  </si>
  <si>
    <t>Комплексная компактная застройка с. Елизаветовка</t>
  </si>
  <si>
    <t>Мероприятие 12.1.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</si>
  <si>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</si>
  <si>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>Мероприятие 12.2.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</si>
  <si>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</si>
  <si>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</si>
  <si>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</si>
  <si>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r>
      <t>Региональный проект «Чистая вода</t>
    </r>
    <r>
      <rPr>
        <sz val="10"/>
        <color theme="1"/>
        <rFont val="Calibri"/>
        <family val="2"/>
        <charset val="204"/>
      </rPr>
      <t>»</t>
    </r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</si>
  <si>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</si>
  <si>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</si>
  <si>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</si>
  <si>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</si>
  <si>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</si>
  <si>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</si>
  <si>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</si>
  <si>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</si>
  <si>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</si>
  <si>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</si>
  <si>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</si>
  <si>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</si>
  <si>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</si>
  <si>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</si>
  <si>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Приложение № 3</t>
  </si>
  <si>
    <t xml:space="preserve">от «           »         2021  № </t>
  </si>
  <si>
    <t>«Содействие развитию муниципальных образований и местного самоуправления» на 2021 год</t>
  </si>
  <si>
    <t>МКУ ПМР "Управление сельского хозяйства"</t>
  </si>
  <si>
    <t>Ответственный исполнитель МКУ ПМР "Управление сельского хозяйства"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</si>
</sst>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2" fontId="2" fillId="2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tabSelected="1" view="pageBreakPreview" zoomScale="80" zoomScaleNormal="70" zoomScaleSheetLayoutView="80" workbookViewId="0">
      <pane xSplit="8" ySplit="11" topLeftCell="I12" activePane="bottomRight" state="frozen"/>
      <selection pane="topRight" activeCell="N1" sqref="N1"/>
      <selection pane="bottomLeft" activeCell="A9" sqref="A9"/>
      <selection pane="bottomRight" activeCell="I7" sqref="I7:I14"/>
    </sheetView>
  </sheetViews>
  <sheetFormatPr defaultRowHeight="15.75"/>
  <cols>
    <col min="1" max="1" width="21" style="1" customWidth="1"/>
    <col min="2" max="2" width="24.140625" style="1" customWidth="1"/>
    <col min="3" max="3" width="43.85546875" style="1" customWidth="1"/>
    <col min="4" max="4" width="11" style="1" customWidth="1"/>
    <col min="5" max="5" width="12" style="1" customWidth="1"/>
    <col min="6" max="6" width="13" style="1" customWidth="1"/>
    <col min="7" max="7" width="15.42578125" style="1" customWidth="1"/>
    <col min="8" max="8" width="14.7109375" style="1" customWidth="1"/>
    <col min="9" max="16384" width="9.140625" style="1"/>
  </cols>
  <sheetData>
    <row r="1" spans="1:8" ht="16.5" customHeight="1">
      <c r="A1" s="6"/>
      <c r="B1" s="6"/>
      <c r="C1" s="6"/>
      <c r="D1" s="14" t="s">
        <v>59</v>
      </c>
      <c r="E1" s="14"/>
      <c r="F1" s="14"/>
      <c r="G1" s="14"/>
      <c r="H1" s="14"/>
    </row>
    <row r="2" spans="1:8" ht="18" customHeight="1">
      <c r="A2" s="6"/>
      <c r="B2" s="6"/>
      <c r="C2" s="6"/>
      <c r="D2" s="13" t="s">
        <v>42</v>
      </c>
      <c r="E2" s="13"/>
      <c r="F2" s="13"/>
      <c r="G2" s="13"/>
      <c r="H2" s="13"/>
    </row>
    <row r="3" spans="1:8" ht="51" customHeight="1">
      <c r="A3" s="6"/>
      <c r="B3" s="6"/>
      <c r="C3" s="6"/>
      <c r="D3" s="19" t="s">
        <v>43</v>
      </c>
      <c r="E3" s="19"/>
      <c r="F3" s="19"/>
      <c r="G3" s="19"/>
      <c r="H3" s="19"/>
    </row>
    <row r="4" spans="1:8" ht="16.5" customHeight="1">
      <c r="A4" s="6"/>
      <c r="B4" s="6"/>
      <c r="C4" s="6"/>
      <c r="D4" s="15" t="s">
        <v>60</v>
      </c>
      <c r="E4" s="15"/>
      <c r="F4" s="15"/>
      <c r="G4" s="15"/>
      <c r="H4" s="15"/>
    </row>
    <row r="5" spans="1:8" ht="35.25" customHeight="1">
      <c r="A5" s="17" t="s">
        <v>15</v>
      </c>
      <c r="B5" s="17"/>
      <c r="C5" s="17"/>
      <c r="D5" s="17"/>
      <c r="E5" s="17"/>
      <c r="F5" s="17"/>
      <c r="G5" s="17"/>
      <c r="H5" s="17"/>
    </row>
    <row r="6" spans="1:8" ht="17.25" customHeight="1">
      <c r="A6" s="18" t="s">
        <v>61</v>
      </c>
      <c r="B6" s="18"/>
      <c r="C6" s="18"/>
      <c r="D6" s="18"/>
      <c r="E6" s="18"/>
      <c r="F6" s="18"/>
      <c r="G6" s="18"/>
      <c r="H6" s="18"/>
    </row>
    <row r="7" spans="1:8">
      <c r="A7" s="2"/>
      <c r="B7" s="3"/>
      <c r="C7" s="3"/>
      <c r="D7" s="25"/>
      <c r="E7" s="3"/>
      <c r="F7" s="25"/>
      <c r="G7" s="25"/>
      <c r="H7" s="3"/>
    </row>
    <row r="8" spans="1:8" ht="15.75" customHeight="1">
      <c r="A8" s="16" t="s">
        <v>10</v>
      </c>
      <c r="B8" s="16" t="s">
        <v>0</v>
      </c>
      <c r="C8" s="20" t="s">
        <v>26</v>
      </c>
      <c r="D8" s="16" t="s">
        <v>11</v>
      </c>
      <c r="E8" s="16" t="s">
        <v>12</v>
      </c>
      <c r="F8" s="16"/>
      <c r="G8" s="16"/>
      <c r="H8" s="16"/>
    </row>
    <row r="9" spans="1:8" ht="53.25" customHeight="1">
      <c r="A9" s="16"/>
      <c r="B9" s="16"/>
      <c r="C9" s="20"/>
      <c r="D9" s="16"/>
      <c r="E9" s="20" t="s">
        <v>19</v>
      </c>
      <c r="F9" s="20" t="s">
        <v>13</v>
      </c>
      <c r="G9" s="20" t="s">
        <v>14</v>
      </c>
      <c r="H9" s="16" t="s">
        <v>18</v>
      </c>
    </row>
    <row r="10" spans="1:8" ht="5.25" hidden="1" customHeight="1">
      <c r="A10" s="16"/>
      <c r="B10" s="16"/>
      <c r="C10" s="20"/>
      <c r="D10" s="16"/>
      <c r="E10" s="20"/>
      <c r="F10" s="20"/>
      <c r="G10" s="20"/>
      <c r="H10" s="16"/>
    </row>
    <row r="11" spans="1:8" ht="14.25" customHeight="1">
      <c r="A11" s="16"/>
      <c r="B11" s="16"/>
      <c r="C11" s="20"/>
      <c r="D11" s="16"/>
      <c r="E11" s="20"/>
      <c r="F11" s="20"/>
      <c r="G11" s="20"/>
      <c r="H11" s="16"/>
    </row>
    <row r="12" spans="1:8">
      <c r="A12" s="7">
        <v>1</v>
      </c>
      <c r="B12" s="8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</row>
    <row r="13" spans="1:8" ht="15.75" customHeight="1">
      <c r="A13" s="22" t="s">
        <v>1</v>
      </c>
      <c r="B13" s="22" t="s">
        <v>2</v>
      </c>
      <c r="C13" s="7" t="s">
        <v>16</v>
      </c>
      <c r="D13" s="4">
        <f>D20+D24+D30+D33+D36+D39+D43+D49+D53+D57</f>
        <v>120746.66221000001</v>
      </c>
      <c r="E13" s="4">
        <f>E57</f>
        <v>2710.3645299999998</v>
      </c>
      <c r="F13" s="4">
        <f>F24+F39+F49+F57</f>
        <v>83961.211370000005</v>
      </c>
      <c r="G13" s="4">
        <f>G20+G49+G53+G57</f>
        <v>34075.086309999999</v>
      </c>
      <c r="H13" s="4">
        <v>0</v>
      </c>
    </row>
    <row r="14" spans="1:8">
      <c r="A14" s="23"/>
      <c r="B14" s="23"/>
      <c r="C14" s="7" t="s">
        <v>17</v>
      </c>
      <c r="D14" s="4"/>
      <c r="E14" s="4"/>
      <c r="F14" s="4"/>
      <c r="G14" s="4"/>
      <c r="H14" s="4"/>
    </row>
    <row r="15" spans="1:8" ht="55.5" customHeight="1">
      <c r="A15" s="23"/>
      <c r="B15" s="23"/>
      <c r="C15" s="7" t="s">
        <v>21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</row>
    <row r="16" spans="1:8" ht="45" customHeight="1">
      <c r="A16" s="23"/>
      <c r="B16" s="23"/>
      <c r="C16" s="12" t="s">
        <v>25</v>
      </c>
      <c r="D16" s="4">
        <f>F16+G16</f>
        <v>116910.26531000002</v>
      </c>
      <c r="E16" s="4">
        <v>0</v>
      </c>
      <c r="F16" s="4">
        <f>F26+F41+F51</f>
        <v>83712.27900000001</v>
      </c>
      <c r="G16" s="4">
        <f>G51+G55</f>
        <v>33197.98631</v>
      </c>
      <c r="H16" s="4">
        <v>0</v>
      </c>
    </row>
    <row r="17" spans="1:8" ht="60.75" customHeight="1">
      <c r="A17" s="23"/>
      <c r="B17" s="23"/>
      <c r="C17" s="7" t="s">
        <v>20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</row>
    <row r="18" spans="1:8" ht="39.75" customHeight="1">
      <c r="A18" s="23"/>
      <c r="B18" s="23"/>
      <c r="C18" s="7" t="s">
        <v>22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</row>
    <row r="19" spans="1:8" ht="30" customHeight="1">
      <c r="A19" s="24"/>
      <c r="B19" s="24"/>
      <c r="C19" s="12" t="s">
        <v>62</v>
      </c>
      <c r="D19" s="4">
        <f>D57+D22</f>
        <v>3836.3958999999995</v>
      </c>
      <c r="E19" s="4">
        <v>0</v>
      </c>
      <c r="F19" s="4">
        <f>F57</f>
        <v>248.93136999999999</v>
      </c>
      <c r="G19" s="4">
        <f>G22+G59</f>
        <v>877.1</v>
      </c>
      <c r="H19" s="4">
        <v>0</v>
      </c>
    </row>
    <row r="20" spans="1:8" ht="21.75" customHeight="1">
      <c r="A20" s="16" t="s">
        <v>58</v>
      </c>
      <c r="B20" s="16" t="s">
        <v>3</v>
      </c>
      <c r="C20" s="7" t="s">
        <v>16</v>
      </c>
      <c r="D20" s="4">
        <v>300</v>
      </c>
      <c r="E20" s="4">
        <v>0</v>
      </c>
      <c r="F20" s="4">
        <v>0</v>
      </c>
      <c r="G20" s="4">
        <f>D20</f>
        <v>300</v>
      </c>
      <c r="H20" s="4">
        <v>0</v>
      </c>
    </row>
    <row r="21" spans="1:8" ht="19.5" customHeight="1">
      <c r="A21" s="16"/>
      <c r="B21" s="16"/>
      <c r="C21" s="7" t="s">
        <v>17</v>
      </c>
      <c r="D21" s="4"/>
      <c r="E21" s="4"/>
      <c r="F21" s="4"/>
      <c r="G21" s="4"/>
      <c r="H21" s="4"/>
    </row>
    <row r="22" spans="1:8" ht="60.75" customHeight="1">
      <c r="A22" s="16"/>
      <c r="B22" s="16"/>
      <c r="C22" s="11" t="s">
        <v>63</v>
      </c>
      <c r="D22" s="4">
        <v>300</v>
      </c>
      <c r="E22" s="4">
        <v>0</v>
      </c>
      <c r="F22" s="4">
        <v>0</v>
      </c>
      <c r="G22" s="4">
        <f>G20</f>
        <v>300</v>
      </c>
      <c r="H22" s="4">
        <v>0</v>
      </c>
    </row>
    <row r="23" spans="1:8" ht="51.75" customHeight="1">
      <c r="A23" s="16"/>
      <c r="B23" s="16"/>
      <c r="C23" s="8" t="s">
        <v>22</v>
      </c>
      <c r="D23" s="4"/>
      <c r="E23" s="4"/>
      <c r="F23" s="4"/>
      <c r="G23" s="4"/>
      <c r="H23" s="4"/>
    </row>
    <row r="24" spans="1:8" ht="18" customHeight="1">
      <c r="A24" s="16" t="s">
        <v>57</v>
      </c>
      <c r="B24" s="16" t="s">
        <v>31</v>
      </c>
      <c r="C24" s="8" t="s">
        <v>16</v>
      </c>
      <c r="D24" s="4">
        <f>F24</f>
        <v>11665.7</v>
      </c>
      <c r="E24" s="4">
        <v>0</v>
      </c>
      <c r="F24" s="4">
        <v>11665.7</v>
      </c>
      <c r="G24" s="4">
        <v>0</v>
      </c>
      <c r="H24" s="4">
        <v>0</v>
      </c>
    </row>
    <row r="25" spans="1:8" ht="16.5" customHeight="1">
      <c r="A25" s="16"/>
      <c r="B25" s="16"/>
      <c r="C25" s="8" t="s">
        <v>17</v>
      </c>
      <c r="D25" s="4"/>
      <c r="E25" s="4"/>
      <c r="F25" s="4"/>
      <c r="G25" s="4"/>
      <c r="H25" s="4"/>
    </row>
    <row r="26" spans="1:8" ht="55.5" customHeight="1">
      <c r="A26" s="16"/>
      <c r="B26" s="16"/>
      <c r="C26" s="11" t="s">
        <v>25</v>
      </c>
      <c r="D26" s="4">
        <f>F26</f>
        <v>11665.7</v>
      </c>
      <c r="E26" s="4">
        <v>0</v>
      </c>
      <c r="F26" s="4">
        <v>11665.7</v>
      </c>
      <c r="G26" s="4">
        <v>0</v>
      </c>
      <c r="H26" s="4">
        <v>0</v>
      </c>
    </row>
    <row r="27" spans="1:8" ht="25.5" customHeight="1">
      <c r="A27" s="16" t="s">
        <v>36</v>
      </c>
      <c r="B27" s="16" t="s">
        <v>44</v>
      </c>
      <c r="C27" s="8" t="s">
        <v>16</v>
      </c>
      <c r="D27" s="4"/>
      <c r="E27" s="4"/>
      <c r="F27" s="4"/>
      <c r="G27" s="4"/>
      <c r="H27" s="4"/>
    </row>
    <row r="28" spans="1:8" ht="21" customHeight="1">
      <c r="A28" s="16"/>
      <c r="B28" s="16"/>
      <c r="C28" s="8" t="s">
        <v>17</v>
      </c>
      <c r="D28" s="4"/>
      <c r="E28" s="4"/>
      <c r="F28" s="4"/>
      <c r="G28" s="4"/>
      <c r="H28" s="4"/>
    </row>
    <row r="29" spans="1:8" ht="43.5" customHeight="1">
      <c r="A29" s="16"/>
      <c r="B29" s="16"/>
      <c r="C29" s="11" t="s">
        <v>25</v>
      </c>
      <c r="D29" s="4"/>
      <c r="E29" s="4"/>
      <c r="F29" s="4"/>
      <c r="G29" s="4"/>
      <c r="H29" s="4"/>
    </row>
    <row r="30" spans="1:8" ht="17.25" customHeight="1">
      <c r="A30" s="16" t="s">
        <v>56</v>
      </c>
      <c r="B30" s="16" t="s">
        <v>32</v>
      </c>
      <c r="C30" s="8" t="s">
        <v>16</v>
      </c>
      <c r="D30" s="4"/>
      <c r="E30" s="4"/>
      <c r="F30" s="4"/>
      <c r="G30" s="4"/>
      <c r="H30" s="4"/>
    </row>
    <row r="31" spans="1:8" ht="23.25" customHeight="1">
      <c r="A31" s="16"/>
      <c r="B31" s="16"/>
      <c r="C31" s="8" t="s">
        <v>17</v>
      </c>
      <c r="D31" s="4"/>
      <c r="E31" s="4"/>
      <c r="F31" s="4"/>
      <c r="G31" s="4"/>
      <c r="H31" s="4"/>
    </row>
    <row r="32" spans="1:8" ht="51.75" customHeight="1">
      <c r="A32" s="16"/>
      <c r="B32" s="16"/>
      <c r="C32" s="11" t="s">
        <v>25</v>
      </c>
      <c r="D32" s="4"/>
      <c r="E32" s="4"/>
      <c r="F32" s="4"/>
      <c r="G32" s="4"/>
      <c r="H32" s="4"/>
    </row>
    <row r="33" spans="1:8" ht="19.5" customHeight="1">
      <c r="A33" s="16" t="s">
        <v>55</v>
      </c>
      <c r="B33" s="16" t="s">
        <v>4</v>
      </c>
      <c r="C33" s="8" t="s">
        <v>16</v>
      </c>
      <c r="D33" s="4"/>
      <c r="E33" s="4"/>
      <c r="F33" s="4"/>
      <c r="G33" s="4"/>
      <c r="H33" s="4"/>
    </row>
    <row r="34" spans="1:8" ht="21.75" customHeight="1">
      <c r="A34" s="16"/>
      <c r="B34" s="16"/>
      <c r="C34" s="8" t="s">
        <v>17</v>
      </c>
      <c r="D34" s="4"/>
      <c r="E34" s="4"/>
      <c r="F34" s="4"/>
      <c r="G34" s="4"/>
      <c r="H34" s="4"/>
    </row>
    <row r="35" spans="1:8" ht="66.75" customHeight="1">
      <c r="A35" s="16"/>
      <c r="B35" s="16"/>
      <c r="C35" s="8" t="s">
        <v>24</v>
      </c>
      <c r="D35" s="4"/>
      <c r="E35" s="4"/>
      <c r="F35" s="4"/>
      <c r="G35" s="4"/>
      <c r="H35" s="4"/>
    </row>
    <row r="36" spans="1:8" ht="20.25" customHeight="1">
      <c r="A36" s="16" t="s">
        <v>54</v>
      </c>
      <c r="B36" s="16" t="s">
        <v>5</v>
      </c>
      <c r="C36" s="8" t="s">
        <v>16</v>
      </c>
      <c r="D36" s="4"/>
      <c r="E36" s="4"/>
      <c r="F36" s="4"/>
      <c r="G36" s="4"/>
      <c r="H36" s="4"/>
    </row>
    <row r="37" spans="1:8" ht="20.25" customHeight="1">
      <c r="A37" s="16"/>
      <c r="B37" s="16"/>
      <c r="C37" s="8" t="s">
        <v>17</v>
      </c>
      <c r="D37" s="4"/>
      <c r="E37" s="4"/>
      <c r="F37" s="4"/>
      <c r="G37" s="4"/>
      <c r="H37" s="4"/>
    </row>
    <row r="38" spans="1:8" ht="38.25" customHeight="1">
      <c r="A38" s="16"/>
      <c r="B38" s="16"/>
      <c r="C38" s="11" t="s">
        <v>63</v>
      </c>
      <c r="D38" s="4"/>
      <c r="E38" s="4"/>
      <c r="F38" s="4"/>
      <c r="G38" s="4"/>
      <c r="H38" s="4"/>
    </row>
    <row r="39" spans="1:8" ht="21.75" customHeight="1">
      <c r="A39" s="16" t="s">
        <v>53</v>
      </c>
      <c r="B39" s="16" t="s">
        <v>9</v>
      </c>
      <c r="C39" s="8" t="s">
        <v>16</v>
      </c>
      <c r="D39" s="4">
        <f>F39</f>
        <v>6771.18</v>
      </c>
      <c r="E39" s="4">
        <v>0</v>
      </c>
      <c r="F39" s="4">
        <v>6771.18</v>
      </c>
      <c r="G39" s="4">
        <v>0</v>
      </c>
      <c r="H39" s="4">
        <v>0</v>
      </c>
    </row>
    <row r="40" spans="1:8" ht="15.75" customHeight="1">
      <c r="A40" s="16"/>
      <c r="B40" s="16"/>
      <c r="C40" s="8" t="s">
        <v>17</v>
      </c>
      <c r="D40" s="4"/>
      <c r="E40" s="4"/>
      <c r="F40" s="4"/>
      <c r="G40" s="4"/>
      <c r="H40" s="4"/>
    </row>
    <row r="41" spans="1:8" ht="42" customHeight="1">
      <c r="A41" s="16"/>
      <c r="B41" s="16"/>
      <c r="C41" s="8" t="s">
        <v>25</v>
      </c>
      <c r="D41" s="4">
        <v>6771.1790000000001</v>
      </c>
      <c r="E41" s="4">
        <v>0</v>
      </c>
      <c r="F41" s="4">
        <f>D41</f>
        <v>6771.1790000000001</v>
      </c>
      <c r="G41" s="4">
        <v>0</v>
      </c>
      <c r="H41" s="4">
        <v>0</v>
      </c>
    </row>
    <row r="42" spans="1:8" ht="45.75" customHeight="1">
      <c r="A42" s="16"/>
      <c r="B42" s="16"/>
      <c r="C42" s="8" t="s">
        <v>22</v>
      </c>
      <c r="D42" s="4"/>
      <c r="E42" s="4"/>
      <c r="F42" s="4"/>
      <c r="G42" s="4"/>
      <c r="H42" s="4"/>
    </row>
    <row r="43" spans="1:8" ht="24.75" customHeight="1">
      <c r="A43" s="16" t="s">
        <v>48</v>
      </c>
      <c r="B43" s="21" t="s">
        <v>33</v>
      </c>
      <c r="C43" s="8" t="s">
        <v>16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</row>
    <row r="44" spans="1:8" ht="22.5" customHeight="1">
      <c r="A44" s="16"/>
      <c r="B44" s="21"/>
      <c r="C44" s="8" t="s">
        <v>17</v>
      </c>
      <c r="D44" s="4"/>
      <c r="E44" s="4"/>
      <c r="F44" s="4"/>
      <c r="G44" s="4"/>
      <c r="H44" s="4"/>
    </row>
    <row r="45" spans="1:8" ht="57" customHeight="1">
      <c r="A45" s="16"/>
      <c r="B45" s="21"/>
      <c r="C45" s="8" t="s">
        <v>34</v>
      </c>
      <c r="D45" s="4"/>
      <c r="E45" s="4"/>
      <c r="F45" s="4"/>
      <c r="G45" s="4"/>
      <c r="H45" s="4"/>
    </row>
    <row r="46" spans="1:8" ht="44.25" customHeight="1">
      <c r="A46" s="16"/>
      <c r="B46" s="21"/>
      <c r="C46" s="8" t="s">
        <v>22</v>
      </c>
      <c r="D46" s="5"/>
      <c r="E46" s="5"/>
      <c r="F46" s="5"/>
      <c r="G46" s="5"/>
      <c r="H46" s="5"/>
    </row>
    <row r="47" spans="1:8" ht="57.75" customHeight="1">
      <c r="A47" s="8" t="s">
        <v>45</v>
      </c>
      <c r="B47" s="9" t="s">
        <v>6</v>
      </c>
      <c r="C47" s="8" t="s">
        <v>7</v>
      </c>
      <c r="D47" s="5"/>
      <c r="E47" s="5"/>
      <c r="F47" s="5"/>
      <c r="G47" s="5"/>
      <c r="H47" s="5"/>
    </row>
    <row r="48" spans="1:8" ht="97.5" customHeight="1">
      <c r="A48" s="8" t="s">
        <v>46</v>
      </c>
      <c r="B48" s="9" t="s">
        <v>8</v>
      </c>
      <c r="C48" s="8" t="s">
        <v>7</v>
      </c>
      <c r="D48" s="4"/>
      <c r="E48" s="4"/>
      <c r="F48" s="4"/>
      <c r="G48" s="5"/>
      <c r="H48" s="5"/>
    </row>
    <row r="49" spans="1:8" ht="30" customHeight="1">
      <c r="A49" s="16" t="s">
        <v>47</v>
      </c>
      <c r="B49" s="16" t="s">
        <v>27</v>
      </c>
      <c r="C49" s="8" t="s">
        <v>16</v>
      </c>
      <c r="D49" s="4">
        <f>F49+G49</f>
        <v>98373.386310000002</v>
      </c>
      <c r="E49" s="4">
        <v>0</v>
      </c>
      <c r="F49" s="4">
        <f>65275.4</f>
        <v>65275.4</v>
      </c>
      <c r="G49" s="4">
        <f>26564.71231+6533.274</f>
        <v>33097.98631</v>
      </c>
      <c r="H49" s="4">
        <v>0</v>
      </c>
    </row>
    <row r="50" spans="1:8" ht="44.25" customHeight="1">
      <c r="A50" s="16"/>
      <c r="B50" s="16"/>
      <c r="C50" s="8" t="s">
        <v>17</v>
      </c>
      <c r="D50" s="4"/>
      <c r="E50" s="4"/>
      <c r="F50" s="4"/>
      <c r="G50" s="4"/>
      <c r="H50" s="4"/>
    </row>
    <row r="51" spans="1:8" ht="59.25" customHeight="1">
      <c r="A51" s="16"/>
      <c r="B51" s="16"/>
      <c r="C51" s="8" t="s">
        <v>35</v>
      </c>
      <c r="D51" s="4">
        <v>98373.386310000002</v>
      </c>
      <c r="E51" s="4">
        <v>0</v>
      </c>
      <c r="F51" s="4">
        <f>F49</f>
        <v>65275.4</v>
      </c>
      <c r="G51" s="4">
        <f>G49</f>
        <v>33097.98631</v>
      </c>
      <c r="H51" s="4">
        <v>0</v>
      </c>
    </row>
    <row r="52" spans="1:8" ht="46.5" customHeight="1">
      <c r="A52" s="16"/>
      <c r="B52" s="16"/>
      <c r="C52" s="8" t="s">
        <v>22</v>
      </c>
      <c r="D52" s="4"/>
      <c r="E52" s="4"/>
      <c r="F52" s="4"/>
      <c r="G52" s="4"/>
      <c r="H52" s="4"/>
    </row>
    <row r="53" spans="1:8" ht="24" customHeight="1">
      <c r="A53" s="16" t="s">
        <v>52</v>
      </c>
      <c r="B53" s="21" t="s">
        <v>28</v>
      </c>
      <c r="C53" s="8" t="s">
        <v>16</v>
      </c>
      <c r="D53" s="4">
        <v>100</v>
      </c>
      <c r="E53" s="4">
        <v>0</v>
      </c>
      <c r="F53" s="4">
        <v>0</v>
      </c>
      <c r="G53" s="5">
        <v>100</v>
      </c>
      <c r="H53" s="5">
        <v>0</v>
      </c>
    </row>
    <row r="54" spans="1:8" ht="28.5" customHeight="1">
      <c r="A54" s="16"/>
      <c r="B54" s="21"/>
      <c r="C54" s="8" t="s">
        <v>17</v>
      </c>
      <c r="D54" s="4"/>
      <c r="E54" s="4"/>
      <c r="F54" s="4"/>
      <c r="G54" s="5"/>
      <c r="H54" s="5"/>
    </row>
    <row r="55" spans="1:8" ht="54.75" customHeight="1">
      <c r="A55" s="16"/>
      <c r="B55" s="21"/>
      <c r="C55" s="8" t="s">
        <v>35</v>
      </c>
      <c r="D55" s="4">
        <v>100</v>
      </c>
      <c r="E55" s="4">
        <v>0</v>
      </c>
      <c r="F55" s="4">
        <v>0</v>
      </c>
      <c r="G55" s="5">
        <v>100</v>
      </c>
      <c r="H55" s="5">
        <v>0</v>
      </c>
    </row>
    <row r="56" spans="1:8" ht="44.25" customHeight="1">
      <c r="A56" s="16"/>
      <c r="B56" s="21"/>
      <c r="C56" s="8" t="s">
        <v>23</v>
      </c>
      <c r="D56" s="5"/>
      <c r="E56" s="5"/>
      <c r="F56" s="5"/>
      <c r="G56" s="5"/>
      <c r="H56" s="5"/>
    </row>
    <row r="57" spans="1:8" ht="26.25" customHeight="1">
      <c r="A57" s="16" t="s">
        <v>49</v>
      </c>
      <c r="B57" s="21" t="s">
        <v>29</v>
      </c>
      <c r="C57" s="8" t="s">
        <v>16</v>
      </c>
      <c r="D57" s="5">
        <f>E57+F57+G57</f>
        <v>3536.3958999999995</v>
      </c>
      <c r="E57" s="5">
        <v>2710.3645299999998</v>
      </c>
      <c r="F57" s="5">
        <v>248.93136999999999</v>
      </c>
      <c r="G57" s="5">
        <v>577.1</v>
      </c>
      <c r="H57" s="5"/>
    </row>
    <row r="58" spans="1:8" ht="27" customHeight="1">
      <c r="A58" s="16"/>
      <c r="B58" s="21"/>
      <c r="C58" s="8" t="s">
        <v>17</v>
      </c>
      <c r="D58" s="5"/>
      <c r="E58" s="5"/>
      <c r="F58" s="5"/>
      <c r="G58" s="5"/>
      <c r="H58" s="5"/>
    </row>
    <row r="59" spans="1:8" ht="21.75" customHeight="1">
      <c r="A59" s="16"/>
      <c r="B59" s="21"/>
      <c r="C59" s="11" t="s">
        <v>62</v>
      </c>
      <c r="D59" s="5">
        <f>E59+F59+G59</f>
        <v>3536.3958999999995</v>
      </c>
      <c r="E59" s="5">
        <v>2710.3645299999998</v>
      </c>
      <c r="F59" s="5">
        <v>248.93136999999999</v>
      </c>
      <c r="G59" s="5">
        <v>577.1</v>
      </c>
      <c r="H59" s="5"/>
    </row>
    <row r="60" spans="1:8" ht="21.75" customHeight="1">
      <c r="A60" s="16" t="s">
        <v>50</v>
      </c>
      <c r="B60" s="16" t="s">
        <v>30</v>
      </c>
      <c r="C60" s="8" t="s">
        <v>16</v>
      </c>
      <c r="D60" s="4"/>
      <c r="E60" s="4"/>
      <c r="F60" s="4"/>
      <c r="G60" s="5"/>
      <c r="H60" s="5"/>
    </row>
    <row r="61" spans="1:8" ht="22.5" customHeight="1">
      <c r="A61" s="16"/>
      <c r="B61" s="16"/>
      <c r="C61" s="8" t="s">
        <v>17</v>
      </c>
      <c r="D61" s="4"/>
      <c r="E61" s="4"/>
      <c r="F61" s="4"/>
      <c r="G61" s="5"/>
      <c r="H61" s="5"/>
    </row>
    <row r="62" spans="1:8" ht="52.5" customHeight="1">
      <c r="A62" s="16"/>
      <c r="B62" s="16"/>
      <c r="C62" s="11" t="s">
        <v>63</v>
      </c>
      <c r="D62" s="10"/>
      <c r="E62" s="10"/>
      <c r="F62" s="10"/>
      <c r="G62" s="10"/>
      <c r="H62" s="10"/>
    </row>
    <row r="63" spans="1:8">
      <c r="A63" s="16" t="s">
        <v>51</v>
      </c>
      <c r="B63" s="16" t="s">
        <v>37</v>
      </c>
      <c r="C63" s="8" t="s">
        <v>16</v>
      </c>
      <c r="D63" s="4"/>
      <c r="E63" s="4"/>
      <c r="F63" s="4"/>
      <c r="G63" s="5"/>
      <c r="H63" s="5"/>
    </row>
    <row r="64" spans="1:8" ht="15.75" customHeight="1">
      <c r="A64" s="16"/>
      <c r="B64" s="16"/>
      <c r="C64" s="8" t="s">
        <v>17</v>
      </c>
      <c r="D64" s="4"/>
      <c r="E64" s="4"/>
      <c r="F64" s="4"/>
      <c r="G64" s="5"/>
      <c r="H64" s="5"/>
    </row>
    <row r="65" spans="1:8" ht="57" customHeight="1">
      <c r="A65" s="16"/>
      <c r="B65" s="16"/>
      <c r="C65" s="11" t="s">
        <v>63</v>
      </c>
      <c r="D65" s="10"/>
      <c r="E65" s="10"/>
      <c r="F65" s="10"/>
      <c r="G65" s="10"/>
      <c r="H65" s="10"/>
    </row>
    <row r="66" spans="1:8" ht="27.75" customHeight="1">
      <c r="A66" s="16" t="s">
        <v>38</v>
      </c>
      <c r="B66" s="16" t="s">
        <v>39</v>
      </c>
      <c r="C66" s="8" t="s">
        <v>16</v>
      </c>
      <c r="D66" s="4"/>
      <c r="E66" s="4"/>
      <c r="F66" s="4"/>
      <c r="G66" s="5"/>
      <c r="H66" s="5"/>
    </row>
    <row r="67" spans="1:8">
      <c r="A67" s="16"/>
      <c r="B67" s="16"/>
      <c r="C67" s="8" t="s">
        <v>17</v>
      </c>
      <c r="D67" s="4"/>
      <c r="E67" s="4"/>
      <c r="F67" s="4"/>
      <c r="G67" s="5"/>
      <c r="H67" s="5"/>
    </row>
    <row r="68" spans="1:8" ht="62.25" customHeight="1">
      <c r="A68" s="16"/>
      <c r="B68" s="16"/>
      <c r="C68" s="11" t="s">
        <v>63</v>
      </c>
      <c r="D68" s="10"/>
      <c r="E68" s="10"/>
      <c r="F68" s="10"/>
      <c r="G68" s="10"/>
      <c r="H68" s="10"/>
    </row>
    <row r="69" spans="1:8">
      <c r="A69" s="16" t="s">
        <v>40</v>
      </c>
      <c r="B69" s="16" t="s">
        <v>41</v>
      </c>
      <c r="C69" s="8" t="s">
        <v>16</v>
      </c>
      <c r="D69" s="4"/>
      <c r="E69" s="4"/>
      <c r="F69" s="4"/>
      <c r="G69" s="5"/>
      <c r="H69" s="5"/>
    </row>
    <row r="70" spans="1:8">
      <c r="A70" s="16"/>
      <c r="B70" s="16"/>
      <c r="C70" s="8" t="s">
        <v>17</v>
      </c>
      <c r="D70" s="4"/>
      <c r="E70" s="4"/>
      <c r="F70" s="4"/>
      <c r="G70" s="5"/>
      <c r="H70" s="5"/>
    </row>
    <row r="71" spans="1:8" ht="107.25" customHeight="1">
      <c r="A71" s="16"/>
      <c r="B71" s="16"/>
      <c r="C71" s="11" t="s">
        <v>63</v>
      </c>
      <c r="D71" s="10"/>
      <c r="E71" s="10"/>
      <c r="F71" s="10"/>
      <c r="G71" s="10"/>
      <c r="H71" s="10"/>
    </row>
    <row r="74" spans="1:8" ht="16.5">
      <c r="A74" s="6"/>
      <c r="B74" s="6"/>
      <c r="C74" s="6"/>
      <c r="D74" s="6"/>
      <c r="E74" s="6"/>
      <c r="F74" s="6"/>
      <c r="G74" s="6"/>
    </row>
    <row r="75" spans="1:8" ht="16.5">
      <c r="A75" s="6"/>
      <c r="B75" s="6"/>
      <c r="C75" s="6"/>
      <c r="D75" s="6"/>
      <c r="E75" s="6"/>
      <c r="F75" s="6"/>
      <c r="G75" s="6"/>
    </row>
  </sheetData>
  <mergeCells count="47">
    <mergeCell ref="B13:B19"/>
    <mergeCell ref="A13:A19"/>
    <mergeCell ref="B57:B59"/>
    <mergeCell ref="A57:A59"/>
    <mergeCell ref="B60:B62"/>
    <mergeCell ref="A60:A62"/>
    <mergeCell ref="B20:B23"/>
    <mergeCell ref="A20:A23"/>
    <mergeCell ref="B24:B26"/>
    <mergeCell ref="A24:A26"/>
    <mergeCell ref="B30:B32"/>
    <mergeCell ref="A30:A32"/>
    <mergeCell ref="B39:B42"/>
    <mergeCell ref="A39:A42"/>
    <mergeCell ref="B43:B46"/>
    <mergeCell ref="A43:A46"/>
    <mergeCell ref="B53:B56"/>
    <mergeCell ref="A66:A68"/>
    <mergeCell ref="B66:B68"/>
    <mergeCell ref="A69:A71"/>
    <mergeCell ref="B69:B71"/>
    <mergeCell ref="G9:G11"/>
    <mergeCell ref="B8:B11"/>
    <mergeCell ref="C8:C11"/>
    <mergeCell ref="A8:A11"/>
    <mergeCell ref="D8:D11"/>
    <mergeCell ref="A53:A56"/>
    <mergeCell ref="E8:H8"/>
    <mergeCell ref="E9:E11"/>
    <mergeCell ref="F9:F11"/>
    <mergeCell ref="B33:B35"/>
    <mergeCell ref="D2:H2"/>
    <mergeCell ref="D1:H1"/>
    <mergeCell ref="D4:H4"/>
    <mergeCell ref="A63:A65"/>
    <mergeCell ref="B63:B65"/>
    <mergeCell ref="H9:H11"/>
    <mergeCell ref="A5:H5"/>
    <mergeCell ref="A6:H6"/>
    <mergeCell ref="D3:H3"/>
    <mergeCell ref="A33:A35"/>
    <mergeCell ref="B36:B38"/>
    <mergeCell ref="A36:A38"/>
    <mergeCell ref="A27:A29"/>
    <mergeCell ref="B27:B29"/>
    <mergeCell ref="A49:A52"/>
    <mergeCell ref="B49:B52"/>
  </mergeCells>
  <pageMargins left="0.7" right="0.7" top="0.75" bottom="0.75" header="0.3" footer="0.3"/>
  <pageSetup paperSize="9" scale="84" orientation="landscape" horizontalDpi="180" verticalDpi="180" r:id="rId1"/>
  <rowBreaks count="3" manualBreakCount="3">
    <brk id="19" max="16383" man="1"/>
    <brk id="32" max="16383" man="1"/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2021-03-18T09:14:33Z</dcterms:modified>
</cp:coreProperties>
</file>