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9B2BC6E8-F9F5-471C-AFB9-401651A6DE70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1" l="1"/>
  <c r="F15" i="1"/>
  <c r="D15" i="1"/>
  <c r="D74" i="1" l="1"/>
  <c r="F76" i="1"/>
  <c r="F74" i="1" s="1"/>
  <c r="F65" i="1"/>
  <c r="F67" i="1" s="1"/>
  <c r="F53" i="1"/>
  <c r="D61" i="1"/>
  <c r="D28" i="1"/>
  <c r="F21" i="1"/>
  <c r="E15" i="1"/>
  <c r="D59" i="1"/>
  <c r="D21" i="1" s="1"/>
  <c r="G51" i="1"/>
  <c r="G53" i="1" s="1"/>
  <c r="G18" i="1" s="1"/>
  <c r="D41" i="1"/>
  <c r="D26" i="1"/>
  <c r="G22" i="1"/>
  <c r="F43" i="1"/>
  <c r="D65" i="1" l="1"/>
  <c r="D67" i="1" s="1"/>
  <c r="I15" i="1"/>
  <c r="F18" i="1"/>
  <c r="D18" i="1" s="1"/>
  <c r="D51" i="1"/>
  <c r="G24" i="1"/>
  <c r="G21" i="1" s="1"/>
</calcChain>
</file>

<file path=xl/sharedStrings.xml><?xml version="1.0" encoding="utf-8"?>
<sst xmlns="http://schemas.openxmlformats.org/spreadsheetml/2006/main" count="134" uniqueCount="74">
  <si>
    <t>Наименование муниципальной программы, подпрограммы,  основного мероприятия, мероприятия</t>
  </si>
  <si>
    <t>МУНИЦИПАЛЬНАЯ ПРОГРАММА</t>
  </si>
  <si>
    <t>«Содействие развитию муниципальных образований и местного самоуправления»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</si>
  <si>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</si>
  <si>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</si>
  <si>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</si>
  <si>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Подготовка документации по планировке территориии</t>
  </si>
  <si>
    <t>Главы поселений Павловского муниципального района (по согласованию)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</si>
  <si>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</si>
  <si>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Энергосбережение и повышение энергетической эффективности в системе наружного освещения</t>
  </si>
  <si>
    <t>Статус</t>
  </si>
  <si>
    <t>Всего</t>
  </si>
  <si>
    <t>в том числе по источникам:</t>
  </si>
  <si>
    <t xml:space="preserve">областной бюджет </t>
  </si>
  <si>
    <t>бюджет муниципального района</t>
  </si>
  <si>
    <t>Расходы бюджета Павловского муниципального района Воронежской области на реализацию муниципальной программы Павловского муниципального района Воронежской области</t>
  </si>
  <si>
    <t>всего</t>
  </si>
  <si>
    <t>в том числе по ГРБС:</t>
  </si>
  <si>
    <t>внебюджетные источники</t>
  </si>
  <si>
    <t>федеральный бюджет</t>
  </si>
  <si>
    <t>Наименование ответственного исполнителя, исполнителя-главного распорядителя средств муниципального бюджета (далее - ГРБС)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</si>
  <si>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</si>
  <si>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Проведение районного конкурса  «Самое красивое село Павловского муниципального района Воронежской области»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</si>
  <si>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</si>
  <si>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</si>
  <si>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</si>
  <si>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</si>
  <si>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градостроительной деятельности поселений Павловского муниципального района Воронежской области</t>
  </si>
  <si>
    <t>Мероприятие 2.1.</t>
  </si>
  <si>
    <t>Мероприятие 12.1.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</si>
  <si>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</t>
  </si>
  <si>
    <t>Мероприятие 12.2.</t>
  </si>
  <si>
    <t xml:space="preserve">к муниципальной программе Павловского </t>
  </si>
  <si>
    <t xml:space="preserve">муниципального района Воронежской области «Содействие развитию муниципальных образований и местного самоуправления» </t>
  </si>
  <si>
    <t xml:space="preserve">Мероприятие 7.1. </t>
  </si>
  <si>
    <t>Мероприятие 7.2.</t>
  </si>
  <si>
    <t>Основное мероприятие 8.</t>
  </si>
  <si>
    <t>Основное мероприятие 7.</t>
  </si>
  <si>
    <t>Основное мероприятие 10.</t>
  </si>
  <si>
    <t>Основное мероприятие 11.</t>
  </si>
  <si>
    <t>Основное мероприятие 12.</t>
  </si>
  <si>
    <t>Основное мероприятие 9.</t>
  </si>
  <si>
    <t>Основное мероприятие 6.</t>
  </si>
  <si>
    <t>Основное мероприятие 5.</t>
  </si>
  <si>
    <t>Основное мероприятие 4.</t>
  </si>
  <si>
    <t>Основное мероприятие 3.</t>
  </si>
  <si>
    <t>Основное мероприятие 2.</t>
  </si>
  <si>
    <t>Основное мероприятие 1.</t>
  </si>
  <si>
    <t>«Содействие развитию муниципальных образований и местного самоуправления» на 2021 год</t>
  </si>
  <si>
    <t>МКУ ПМР "Управление сельского хозяйства"</t>
  </si>
  <si>
    <t>Ответственный исполнитель МКУ ПМР "Управление сельского хозяйства"</t>
  </si>
  <si>
    <t>Отдел социально-экономического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</t>
  </si>
  <si>
    <t>Муниципальный отдел по финансам администрации Павловского муниципального района  Воронежской области</t>
  </si>
  <si>
    <t>Ответственный исполнитель Отдел по строительству, жилищно-коммунальному хозяйству и транспорту администрации Павловского муниципального района Воронежской области</t>
  </si>
  <si>
    <t>Ответственный исполнитель Отдел социально-экономического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</t>
  </si>
  <si>
    <t>Ответственный исполнитель Отдел по  архитектуре и градостроительству администрации Павловского муниципального района Воронежской области</t>
  </si>
  <si>
    <t>Муниципальный отдел по финансам администрации Павловского муниципального района Воронежской области</t>
  </si>
  <si>
    <t>Обустройство площадок объектами инженерной инфраструктуры под компактную жилищную застройку "Сети инженерно-технического обеспечения Группы многоквартирных жилых домов в селе Елизаветовка Павловского района"</t>
  </si>
  <si>
    <t>Мероприятие 12.3.</t>
  </si>
  <si>
    <t>Технологическое присоединение к инженерным сетям  в с. Елизаветовка Павловского района, в том числе: 1. Технологическое присоединение к сетям электроснабжения. 2. Обустройство площадок объектами инженерной  инфраструктуры под компактную жилищную застройку «Сети инженерно-технического обеспечения Группы многоквартирных жилых домов в селе Елизаветовка Павловского района. Внешние сети водоотведения». 3. Технологическое присоединение. Внешние сети газоснабжения</t>
  </si>
  <si>
    <t>Ответственный исполнитель Отдел территориального развития администрации Павловского муниципального района Воронежской области</t>
  </si>
  <si>
    <t>от «22»  10. 2020  №  700</t>
  </si>
  <si>
    <t>Комплексная компактная застройка с. Елизаветовка Павловского района Воронежской области</t>
  </si>
  <si>
    <t>Мероприятие 12.4.</t>
  </si>
  <si>
    <t>Мероприятие 12.5.</t>
  </si>
  <si>
    <t xml:space="preserve">от «      »                        2021  № </t>
  </si>
  <si>
    <t>к постановлению администрации Павловского муниципального района Воронежской области</t>
  </si>
  <si>
    <t>Объекты проекта "Комплексная компактная застройка с.Елизаветовка. Группа многоквартирных жилых домов, расположенных по адресу: Воронежская область, Павловский район, с. Елизаветовка".  2 Этап: 
- объекты энергетического хозяйства; 
- объекты транспортного хозяйства и связи;
- наружные сети и сооружения водоснабжения, водоотведения, теплоснабжения и газоснабжения;
- благоустройство и озеленение территории.</t>
  </si>
  <si>
    <r>
      <t>Региональный проект «Чистая вода</t>
    </r>
    <r>
      <rPr>
        <sz val="18"/>
        <color theme="1"/>
        <rFont val="Calibri"/>
        <family val="2"/>
        <charset val="204"/>
      </rPr>
      <t>»</t>
    </r>
  </si>
  <si>
    <t>Объекты проекта "Комплексная компактная застройка с.Елизаветовка. Группа многоквартирных жилых домов, расположенных по адресу: Воронежская область, Павловский район, с. Елизаветовка". 1 Этап: 
- объекты подсобного и обслуживающего назначения;
- объекты энергетического хозяйства; 
- объекты транспортного хозяйства и связи;
- наружные сети и сооружения водоснабжения, водоотведения, теплоснабжения и газоснабжения;
- благоустройство и озеленение территории.</t>
  </si>
  <si>
    <t>Основное мероприятие 13.</t>
  </si>
  <si>
    <t>Развитие систем теплоснабжения Павловского муниципального района Воронежской области</t>
  </si>
  <si>
    <t>Глава Павловского муниципального района Воронежской области                                                                                                                                                    М.Н. Янцов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</si>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</sst>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</font>
    <font>
      <sz val="1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2" fillId="0" borderId="0" xfId="0" applyFont="1"/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2" fontId="2" fillId="0" borderId="9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1"/>
  <sheetViews>
    <sheetView tabSelected="1" view="pageBreakPreview" zoomScale="40" zoomScaleNormal="70" zoomScaleSheetLayoutView="40" workbookViewId="0">
      <pane xSplit="8" ySplit="13" topLeftCell="I14" activePane="bottomRight" state="frozen"/>
      <selection pane="topRight" activeCell="N1" sqref="N1"/>
      <selection pane="bottomLeft" activeCell="A9" sqref="A9"/>
      <selection pane="bottomRight" activeCell="C6" sqref="C6"/>
    </sheetView>
  </sheetViews>
  <sheetFormatPr defaultRowHeight="15.75" x14ac:dyDescent="0.25"/>
  <cols>
    <col min="1" max="1" width="43.42578125" style="1" customWidth="1"/>
    <col min="2" max="2" width="62.7109375" style="1" customWidth="1"/>
    <col min="3" max="3" width="95.85546875" style="1" customWidth="1"/>
    <col min="4" max="4" width="17.5703125" style="1" customWidth="1"/>
    <col min="5" max="5" width="21.7109375" style="1" customWidth="1"/>
    <col min="6" max="6" width="17.140625" style="1" customWidth="1"/>
    <col min="7" max="7" width="28.140625" style="1" customWidth="1"/>
    <col min="8" max="8" width="25.7109375" style="1" customWidth="1"/>
    <col min="9" max="9" width="11.7109375" style="1" bestFit="1" customWidth="1"/>
    <col min="10" max="16384" width="9.140625" style="1"/>
  </cols>
  <sheetData>
    <row r="1" spans="1:9" ht="23.25" x14ac:dyDescent="0.35">
      <c r="A1" s="3"/>
      <c r="B1" s="3"/>
      <c r="C1" s="3"/>
      <c r="D1" s="29" t="s">
        <v>73</v>
      </c>
      <c r="E1" s="29"/>
      <c r="F1" s="29"/>
      <c r="G1" s="29"/>
      <c r="H1" s="29"/>
    </row>
    <row r="2" spans="1:9" ht="51.75" customHeight="1" x14ac:dyDescent="0.35">
      <c r="A2" s="3"/>
      <c r="B2" s="3"/>
      <c r="C2" s="3"/>
      <c r="D2" s="18" t="s">
        <v>66</v>
      </c>
      <c r="E2" s="18"/>
      <c r="F2" s="18"/>
      <c r="G2" s="18"/>
      <c r="H2" s="18"/>
    </row>
    <row r="3" spans="1:9" ht="23.25" x14ac:dyDescent="0.35">
      <c r="A3" s="3"/>
      <c r="B3" s="3"/>
      <c r="C3" s="3"/>
      <c r="D3" s="3" t="s">
        <v>65</v>
      </c>
      <c r="E3" s="3"/>
      <c r="F3" s="3"/>
      <c r="G3" s="3"/>
      <c r="H3" s="3"/>
    </row>
    <row r="4" spans="1:9" ht="30" customHeight="1" x14ac:dyDescent="0.35">
      <c r="A4" s="3"/>
      <c r="B4" s="3"/>
      <c r="C4" s="3"/>
      <c r="D4" s="29" t="s">
        <v>73</v>
      </c>
      <c r="E4" s="29"/>
      <c r="F4" s="29"/>
      <c r="G4" s="29"/>
      <c r="H4" s="29"/>
    </row>
    <row r="5" spans="1:9" ht="27" customHeight="1" x14ac:dyDescent="0.35">
      <c r="A5" s="3"/>
      <c r="B5" s="3"/>
      <c r="C5" s="3"/>
      <c r="D5" s="30" t="s">
        <v>32</v>
      </c>
      <c r="E5" s="30"/>
      <c r="F5" s="30"/>
      <c r="G5" s="30"/>
      <c r="H5" s="30"/>
    </row>
    <row r="6" spans="1:9" ht="59.25" customHeight="1" x14ac:dyDescent="0.35">
      <c r="A6" s="3"/>
      <c r="B6" s="3"/>
      <c r="C6" s="3"/>
      <c r="D6" s="18" t="s">
        <v>33</v>
      </c>
      <c r="E6" s="18"/>
      <c r="F6" s="18"/>
      <c r="G6" s="18"/>
      <c r="H6" s="18"/>
    </row>
    <row r="7" spans="1:9" ht="24" customHeight="1" x14ac:dyDescent="0.35">
      <c r="A7" s="3"/>
      <c r="B7" s="3"/>
      <c r="C7" s="3"/>
      <c r="D7" s="30" t="s">
        <v>61</v>
      </c>
      <c r="E7" s="30"/>
      <c r="F7" s="30"/>
      <c r="G7" s="30"/>
      <c r="H7" s="30"/>
    </row>
    <row r="8" spans="1:9" ht="21.75" customHeight="1" x14ac:dyDescent="0.25">
      <c r="A8" s="37" t="s">
        <v>15</v>
      </c>
      <c r="B8" s="37"/>
      <c r="C8" s="37"/>
      <c r="D8" s="37"/>
      <c r="E8" s="37"/>
      <c r="F8" s="37"/>
      <c r="G8" s="37"/>
      <c r="H8" s="37"/>
    </row>
    <row r="9" spans="1:9" ht="21.75" customHeight="1" x14ac:dyDescent="0.35">
      <c r="A9" s="38" t="s">
        <v>48</v>
      </c>
      <c r="B9" s="38"/>
      <c r="C9" s="38"/>
      <c r="D9" s="38"/>
      <c r="E9" s="38"/>
      <c r="F9" s="38"/>
      <c r="G9" s="38"/>
      <c r="H9" s="38"/>
    </row>
    <row r="10" spans="1:9" ht="26.25" customHeight="1" x14ac:dyDescent="0.25">
      <c r="A10" s="16" t="s">
        <v>10</v>
      </c>
      <c r="B10" s="16" t="s">
        <v>0</v>
      </c>
      <c r="C10" s="17" t="s">
        <v>20</v>
      </c>
      <c r="D10" s="16" t="s">
        <v>11</v>
      </c>
      <c r="E10" s="16" t="s">
        <v>12</v>
      </c>
      <c r="F10" s="16"/>
      <c r="G10" s="16"/>
      <c r="H10" s="16"/>
    </row>
    <row r="11" spans="1:9" ht="53.25" customHeight="1" x14ac:dyDescent="0.25">
      <c r="A11" s="16"/>
      <c r="B11" s="16"/>
      <c r="C11" s="17"/>
      <c r="D11" s="16"/>
      <c r="E11" s="17" t="s">
        <v>19</v>
      </c>
      <c r="F11" s="17" t="s">
        <v>13</v>
      </c>
      <c r="G11" s="17" t="s">
        <v>14</v>
      </c>
      <c r="H11" s="16" t="s">
        <v>18</v>
      </c>
    </row>
    <row r="12" spans="1:9" ht="5.25" hidden="1" customHeight="1" x14ac:dyDescent="0.25">
      <c r="A12" s="16"/>
      <c r="B12" s="16"/>
      <c r="C12" s="17"/>
      <c r="D12" s="16"/>
      <c r="E12" s="17"/>
      <c r="F12" s="17"/>
      <c r="G12" s="17"/>
      <c r="H12" s="16"/>
    </row>
    <row r="13" spans="1:9" ht="21" customHeight="1" x14ac:dyDescent="0.25">
      <c r="A13" s="16"/>
      <c r="B13" s="16"/>
      <c r="C13" s="17"/>
      <c r="D13" s="16"/>
      <c r="E13" s="17"/>
      <c r="F13" s="17"/>
      <c r="G13" s="17"/>
      <c r="H13" s="16"/>
    </row>
    <row r="14" spans="1:9" ht="23.25" x14ac:dyDescent="0.25">
      <c r="A14" s="4">
        <v>1</v>
      </c>
      <c r="B14" s="5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</row>
    <row r="15" spans="1:9" ht="21.75" customHeight="1" x14ac:dyDescent="0.25">
      <c r="A15" s="26" t="s">
        <v>1</v>
      </c>
      <c r="B15" s="26" t="s">
        <v>2</v>
      </c>
      <c r="C15" s="4" t="s">
        <v>16</v>
      </c>
      <c r="D15" s="6">
        <f>D22+D26+D32+D35+D38+D41++D45+D51+D55+D59+D65+D84</f>
        <v>249926.25720999998</v>
      </c>
      <c r="E15" s="6">
        <f>E59</f>
        <v>2710.3645299999998</v>
      </c>
      <c r="F15" s="6">
        <f>F26+F41+F51+F59+F65+F45+F84</f>
        <v>213128.43637000001</v>
      </c>
      <c r="G15" s="6">
        <f>G22+G51+G55+G59+G84</f>
        <v>34087.456310000001</v>
      </c>
      <c r="H15" s="6">
        <v>0</v>
      </c>
      <c r="I15" s="2">
        <f>E15+F15+G15</f>
        <v>249926.25721000001</v>
      </c>
    </row>
    <row r="16" spans="1:9" ht="23.25" x14ac:dyDescent="0.25">
      <c r="A16" s="27"/>
      <c r="B16" s="27"/>
      <c r="C16" s="4" t="s">
        <v>17</v>
      </c>
      <c r="D16" s="6"/>
      <c r="E16" s="6"/>
      <c r="F16" s="6"/>
      <c r="G16" s="6"/>
      <c r="H16" s="6"/>
    </row>
    <row r="17" spans="1:8" ht="68.25" customHeight="1" x14ac:dyDescent="0.25">
      <c r="A17" s="27"/>
      <c r="B17" s="27"/>
      <c r="C17" s="4" t="s">
        <v>60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</row>
    <row r="18" spans="1:8" ht="101.25" customHeight="1" x14ac:dyDescent="0.25">
      <c r="A18" s="27"/>
      <c r="B18" s="27"/>
      <c r="C18" s="4" t="s">
        <v>53</v>
      </c>
      <c r="D18" s="6">
        <f>F18+G18</f>
        <v>152601.06531000001</v>
      </c>
      <c r="E18" s="6">
        <v>0</v>
      </c>
      <c r="F18" s="6">
        <f>F28+F43+F53</f>
        <v>119403.079</v>
      </c>
      <c r="G18" s="6">
        <f>G53+G57</f>
        <v>33197.98631</v>
      </c>
      <c r="H18" s="6">
        <v>0</v>
      </c>
    </row>
    <row r="19" spans="1:8" ht="73.5" customHeight="1" x14ac:dyDescent="0.25">
      <c r="A19" s="27"/>
      <c r="B19" s="27"/>
      <c r="C19" s="4" t="s">
        <v>51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</row>
    <row r="20" spans="1:8" ht="62.25" customHeight="1" x14ac:dyDescent="0.25">
      <c r="A20" s="27"/>
      <c r="B20" s="27"/>
      <c r="C20" s="4" t="s">
        <v>52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</row>
    <row r="21" spans="1:8" ht="30.75" customHeight="1" x14ac:dyDescent="0.25">
      <c r="A21" s="28"/>
      <c r="B21" s="28"/>
      <c r="C21" s="4" t="s">
        <v>49</v>
      </c>
      <c r="D21" s="6">
        <f>D59+D24</f>
        <v>3836.3958999999995</v>
      </c>
      <c r="E21" s="6">
        <v>0</v>
      </c>
      <c r="F21" s="6">
        <f>F59</f>
        <v>248.93136999999999</v>
      </c>
      <c r="G21" s="6">
        <f>G24+G61</f>
        <v>877.1</v>
      </c>
      <c r="H21" s="6">
        <v>0</v>
      </c>
    </row>
    <row r="22" spans="1:8" ht="21.75" customHeight="1" x14ac:dyDescent="0.25">
      <c r="A22" s="16" t="s">
        <v>47</v>
      </c>
      <c r="B22" s="16" t="s">
        <v>3</v>
      </c>
      <c r="C22" s="4" t="s">
        <v>16</v>
      </c>
      <c r="D22" s="6">
        <v>300</v>
      </c>
      <c r="E22" s="6">
        <v>0</v>
      </c>
      <c r="F22" s="6">
        <v>0</v>
      </c>
      <c r="G22" s="6">
        <f>D22</f>
        <v>300</v>
      </c>
      <c r="H22" s="6">
        <v>0</v>
      </c>
    </row>
    <row r="23" spans="1:8" ht="38.25" customHeight="1" x14ac:dyDescent="0.25">
      <c r="A23" s="16"/>
      <c r="B23" s="16"/>
      <c r="C23" s="4" t="s">
        <v>17</v>
      </c>
      <c r="D23" s="6"/>
      <c r="E23" s="6"/>
      <c r="F23" s="6"/>
      <c r="G23" s="6"/>
      <c r="H23" s="6"/>
    </row>
    <row r="24" spans="1:8" ht="60.75" customHeight="1" x14ac:dyDescent="0.25">
      <c r="A24" s="16"/>
      <c r="B24" s="16"/>
      <c r="C24" s="5" t="s">
        <v>50</v>
      </c>
      <c r="D24" s="6">
        <v>300</v>
      </c>
      <c r="E24" s="6">
        <v>0</v>
      </c>
      <c r="F24" s="6">
        <v>0</v>
      </c>
      <c r="G24" s="6">
        <f>G22</f>
        <v>300</v>
      </c>
      <c r="H24" s="6">
        <v>0</v>
      </c>
    </row>
    <row r="25" spans="1:8" ht="73.5" customHeight="1" x14ac:dyDescent="0.25">
      <c r="A25" s="16"/>
      <c r="B25" s="16"/>
      <c r="C25" s="5" t="s">
        <v>52</v>
      </c>
      <c r="D25" s="6"/>
      <c r="E25" s="6"/>
      <c r="F25" s="6"/>
      <c r="G25" s="6"/>
      <c r="H25" s="6"/>
    </row>
    <row r="26" spans="1:8" ht="27.75" customHeight="1" x14ac:dyDescent="0.25">
      <c r="A26" s="16" t="s">
        <v>46</v>
      </c>
      <c r="B26" s="16" t="s">
        <v>25</v>
      </c>
      <c r="C26" s="5" t="s">
        <v>16</v>
      </c>
      <c r="D26" s="6">
        <f>F26</f>
        <v>26965.7</v>
      </c>
      <c r="E26" s="6">
        <v>0</v>
      </c>
      <c r="F26" s="6">
        <v>26965.7</v>
      </c>
      <c r="G26" s="6">
        <v>0</v>
      </c>
      <c r="H26" s="6">
        <v>0</v>
      </c>
    </row>
    <row r="27" spans="1:8" ht="27.75" customHeight="1" x14ac:dyDescent="0.25">
      <c r="A27" s="16"/>
      <c r="B27" s="16"/>
      <c r="C27" s="5" t="s">
        <v>17</v>
      </c>
      <c r="D27" s="6"/>
      <c r="E27" s="6"/>
      <c r="F27" s="6"/>
      <c r="G27" s="6"/>
      <c r="H27" s="6"/>
    </row>
    <row r="28" spans="1:8" ht="92.25" customHeight="1" x14ac:dyDescent="0.25">
      <c r="A28" s="16"/>
      <c r="B28" s="16"/>
      <c r="C28" s="5" t="s">
        <v>53</v>
      </c>
      <c r="D28" s="6">
        <f>F28</f>
        <v>26965.7</v>
      </c>
      <c r="E28" s="6">
        <v>0</v>
      </c>
      <c r="F28" s="6">
        <v>26965.7</v>
      </c>
      <c r="G28" s="6">
        <v>0</v>
      </c>
      <c r="H28" s="6">
        <v>0</v>
      </c>
    </row>
    <row r="29" spans="1:8" ht="25.5" customHeight="1" x14ac:dyDescent="0.25">
      <c r="A29" s="16" t="s">
        <v>28</v>
      </c>
      <c r="B29" s="16" t="s">
        <v>68</v>
      </c>
      <c r="C29" s="5" t="s">
        <v>16</v>
      </c>
      <c r="D29" s="6"/>
      <c r="E29" s="6"/>
      <c r="F29" s="6"/>
      <c r="G29" s="6"/>
      <c r="H29" s="6"/>
    </row>
    <row r="30" spans="1:8" ht="21" customHeight="1" x14ac:dyDescent="0.25">
      <c r="A30" s="16"/>
      <c r="B30" s="16"/>
      <c r="C30" s="5" t="s">
        <v>17</v>
      </c>
      <c r="D30" s="6"/>
      <c r="E30" s="6"/>
      <c r="F30" s="6"/>
      <c r="G30" s="6"/>
      <c r="H30" s="6"/>
    </row>
    <row r="31" spans="1:8" ht="96.75" customHeight="1" x14ac:dyDescent="0.25">
      <c r="A31" s="16"/>
      <c r="B31" s="16"/>
      <c r="C31" s="5" t="s">
        <v>53</v>
      </c>
      <c r="D31" s="6"/>
      <c r="E31" s="6"/>
      <c r="F31" s="6"/>
      <c r="G31" s="6"/>
      <c r="H31" s="6"/>
    </row>
    <row r="32" spans="1:8" ht="36" customHeight="1" x14ac:dyDescent="0.25">
      <c r="A32" s="16" t="s">
        <v>45</v>
      </c>
      <c r="B32" s="16" t="s">
        <v>26</v>
      </c>
      <c r="C32" s="5" t="s">
        <v>16</v>
      </c>
      <c r="D32" s="6"/>
      <c r="E32" s="6"/>
      <c r="F32" s="6"/>
      <c r="G32" s="6"/>
      <c r="H32" s="6"/>
    </row>
    <row r="33" spans="1:8" ht="23.25" customHeight="1" x14ac:dyDescent="0.25">
      <c r="A33" s="16"/>
      <c r="B33" s="16"/>
      <c r="C33" s="5" t="s">
        <v>17</v>
      </c>
      <c r="D33" s="6"/>
      <c r="E33" s="6"/>
      <c r="F33" s="6"/>
      <c r="G33" s="6"/>
      <c r="H33" s="6"/>
    </row>
    <row r="34" spans="1:8" ht="96" customHeight="1" x14ac:dyDescent="0.25">
      <c r="A34" s="16"/>
      <c r="B34" s="16"/>
      <c r="C34" s="5" t="s">
        <v>53</v>
      </c>
      <c r="D34" s="6"/>
      <c r="E34" s="6"/>
      <c r="F34" s="6"/>
      <c r="G34" s="6"/>
      <c r="H34" s="6"/>
    </row>
    <row r="35" spans="1:8" ht="19.5" customHeight="1" x14ac:dyDescent="0.25">
      <c r="A35" s="16" t="s">
        <v>44</v>
      </c>
      <c r="B35" s="16" t="s">
        <v>4</v>
      </c>
      <c r="C35" s="5" t="s">
        <v>16</v>
      </c>
      <c r="D35" s="6"/>
      <c r="E35" s="6"/>
      <c r="F35" s="6"/>
      <c r="G35" s="6"/>
      <c r="H35" s="6"/>
    </row>
    <row r="36" spans="1:8" ht="25.5" customHeight="1" x14ac:dyDescent="0.25">
      <c r="A36" s="16"/>
      <c r="B36" s="16"/>
      <c r="C36" s="5" t="s">
        <v>17</v>
      </c>
      <c r="D36" s="6"/>
      <c r="E36" s="6"/>
      <c r="F36" s="6"/>
      <c r="G36" s="6"/>
      <c r="H36" s="6"/>
    </row>
    <row r="37" spans="1:8" ht="104.25" customHeight="1" x14ac:dyDescent="0.25">
      <c r="A37" s="16"/>
      <c r="B37" s="16"/>
      <c r="C37" s="5" t="s">
        <v>54</v>
      </c>
      <c r="D37" s="6"/>
      <c r="E37" s="6"/>
      <c r="F37" s="6"/>
      <c r="G37" s="6"/>
      <c r="H37" s="6"/>
    </row>
    <row r="38" spans="1:8" ht="20.25" customHeight="1" x14ac:dyDescent="0.25">
      <c r="A38" s="16" t="s">
        <v>43</v>
      </c>
      <c r="B38" s="16" t="s">
        <v>5</v>
      </c>
      <c r="C38" s="5" t="s">
        <v>16</v>
      </c>
      <c r="D38" s="6"/>
      <c r="E38" s="6"/>
      <c r="F38" s="6"/>
      <c r="G38" s="6"/>
      <c r="H38" s="6"/>
    </row>
    <row r="39" spans="1:8" ht="20.25" customHeight="1" x14ac:dyDescent="0.25">
      <c r="A39" s="16"/>
      <c r="B39" s="16"/>
      <c r="C39" s="5" t="s">
        <v>17</v>
      </c>
      <c r="D39" s="6"/>
      <c r="E39" s="6"/>
      <c r="F39" s="6"/>
      <c r="G39" s="6"/>
      <c r="H39" s="6"/>
    </row>
    <row r="40" spans="1:8" ht="52.5" customHeight="1" x14ac:dyDescent="0.25">
      <c r="A40" s="16"/>
      <c r="B40" s="16"/>
      <c r="C40" s="5" t="s">
        <v>50</v>
      </c>
      <c r="D40" s="6"/>
      <c r="E40" s="6"/>
      <c r="F40" s="6"/>
      <c r="G40" s="6"/>
      <c r="H40" s="6"/>
    </row>
    <row r="41" spans="1:8" ht="21.75" customHeight="1" x14ac:dyDescent="0.25">
      <c r="A41" s="16" t="s">
        <v>42</v>
      </c>
      <c r="B41" s="16" t="s">
        <v>9</v>
      </c>
      <c r="C41" s="5" t="s">
        <v>16</v>
      </c>
      <c r="D41" s="6">
        <f>F41</f>
        <v>6771.18</v>
      </c>
      <c r="E41" s="6">
        <v>0</v>
      </c>
      <c r="F41" s="6">
        <v>6771.18</v>
      </c>
      <c r="G41" s="6">
        <v>0</v>
      </c>
      <c r="H41" s="6">
        <v>0</v>
      </c>
    </row>
    <row r="42" spans="1:8" ht="26.25" customHeight="1" x14ac:dyDescent="0.25">
      <c r="A42" s="16"/>
      <c r="B42" s="16"/>
      <c r="C42" s="7" t="s">
        <v>17</v>
      </c>
      <c r="D42" s="8"/>
      <c r="E42" s="8"/>
      <c r="F42" s="8"/>
      <c r="G42" s="8"/>
      <c r="H42" s="8"/>
    </row>
    <row r="43" spans="1:8" ht="104.25" customHeight="1" x14ac:dyDescent="0.25">
      <c r="A43" s="16"/>
      <c r="B43" s="16"/>
      <c r="C43" s="7" t="s">
        <v>53</v>
      </c>
      <c r="D43" s="8">
        <v>6771.1790000000001</v>
      </c>
      <c r="E43" s="8">
        <v>0</v>
      </c>
      <c r="F43" s="8">
        <f>D43</f>
        <v>6771.1790000000001</v>
      </c>
      <c r="G43" s="8">
        <v>0</v>
      </c>
      <c r="H43" s="8">
        <v>0</v>
      </c>
    </row>
    <row r="44" spans="1:8" ht="60.75" customHeight="1" x14ac:dyDescent="0.25">
      <c r="A44" s="16"/>
      <c r="B44" s="16"/>
      <c r="C44" s="7" t="s">
        <v>52</v>
      </c>
      <c r="D44" s="8"/>
      <c r="E44" s="8"/>
      <c r="F44" s="8"/>
      <c r="G44" s="8"/>
      <c r="H44" s="8"/>
    </row>
    <row r="45" spans="1:8" ht="24.75" customHeight="1" x14ac:dyDescent="0.25">
      <c r="A45" s="16" t="s">
        <v>37</v>
      </c>
      <c r="B45" s="16" t="s">
        <v>27</v>
      </c>
      <c r="C45" s="7" t="s">
        <v>16</v>
      </c>
      <c r="D45" s="8">
        <v>40.325000000000003</v>
      </c>
      <c r="E45" s="8">
        <v>0</v>
      </c>
      <c r="F45" s="8">
        <v>40.325000000000003</v>
      </c>
      <c r="G45" s="8">
        <v>0</v>
      </c>
      <c r="H45" s="8">
        <v>0</v>
      </c>
    </row>
    <row r="46" spans="1:8" ht="22.5" customHeight="1" x14ac:dyDescent="0.25">
      <c r="A46" s="16"/>
      <c r="B46" s="16"/>
      <c r="C46" s="7" t="s">
        <v>17</v>
      </c>
      <c r="D46" s="8"/>
      <c r="E46" s="8"/>
      <c r="F46" s="8"/>
      <c r="G46" s="8"/>
      <c r="H46" s="8"/>
    </row>
    <row r="47" spans="1:8" ht="72.75" customHeight="1" x14ac:dyDescent="0.25">
      <c r="A47" s="16"/>
      <c r="B47" s="16"/>
      <c r="C47" s="7" t="s">
        <v>55</v>
      </c>
      <c r="D47" s="8"/>
      <c r="E47" s="8"/>
      <c r="F47" s="8"/>
      <c r="G47" s="8"/>
      <c r="H47" s="8"/>
    </row>
    <row r="48" spans="1:8" ht="44.25" customHeight="1" x14ac:dyDescent="0.25">
      <c r="A48" s="16"/>
      <c r="B48" s="16"/>
      <c r="C48" s="7" t="s">
        <v>52</v>
      </c>
      <c r="D48" s="8"/>
      <c r="E48" s="8"/>
      <c r="F48" s="8"/>
      <c r="G48" s="8"/>
      <c r="H48" s="8"/>
    </row>
    <row r="49" spans="1:8" ht="50.25" customHeight="1" x14ac:dyDescent="0.25">
      <c r="A49" s="5" t="s">
        <v>34</v>
      </c>
      <c r="B49" s="5" t="s">
        <v>6</v>
      </c>
      <c r="C49" s="7" t="s">
        <v>7</v>
      </c>
      <c r="D49" s="8"/>
      <c r="E49" s="8"/>
      <c r="F49" s="8"/>
      <c r="G49" s="8"/>
      <c r="H49" s="8"/>
    </row>
    <row r="50" spans="1:8" ht="78.75" customHeight="1" x14ac:dyDescent="0.25">
      <c r="A50" s="5" t="s">
        <v>35</v>
      </c>
      <c r="B50" s="5" t="s">
        <v>8</v>
      </c>
      <c r="C50" s="7" t="s">
        <v>7</v>
      </c>
      <c r="D50" s="8"/>
      <c r="E50" s="8"/>
      <c r="F50" s="8"/>
      <c r="G50" s="8"/>
      <c r="H50" s="8"/>
    </row>
    <row r="51" spans="1:8" ht="30" customHeight="1" x14ac:dyDescent="0.25">
      <c r="A51" s="16" t="s">
        <v>36</v>
      </c>
      <c r="B51" s="16" t="s">
        <v>21</v>
      </c>
      <c r="C51" s="7" t="s">
        <v>16</v>
      </c>
      <c r="D51" s="8">
        <f>F51+G51</f>
        <v>118764.18630999999</v>
      </c>
      <c r="E51" s="8">
        <v>0</v>
      </c>
      <c r="F51" s="8">
        <v>85666.2</v>
      </c>
      <c r="G51" s="8">
        <f>26564.71231+6533.274</f>
        <v>33097.98631</v>
      </c>
      <c r="H51" s="8">
        <v>0</v>
      </c>
    </row>
    <row r="52" spans="1:8" ht="36.75" customHeight="1" x14ac:dyDescent="0.25">
      <c r="A52" s="16"/>
      <c r="B52" s="16"/>
      <c r="C52" s="7" t="s">
        <v>17</v>
      </c>
      <c r="D52" s="8"/>
      <c r="E52" s="8"/>
      <c r="F52" s="8"/>
      <c r="G52" s="8"/>
      <c r="H52" s="8"/>
    </row>
    <row r="53" spans="1:8" ht="96" customHeight="1" x14ac:dyDescent="0.25">
      <c r="A53" s="16"/>
      <c r="B53" s="16"/>
      <c r="C53" s="7" t="s">
        <v>53</v>
      </c>
      <c r="D53" s="8">
        <v>98373.386310000002</v>
      </c>
      <c r="E53" s="8">
        <v>0</v>
      </c>
      <c r="F53" s="8">
        <f>F51</f>
        <v>85666.2</v>
      </c>
      <c r="G53" s="8">
        <f>G51</f>
        <v>33097.98631</v>
      </c>
      <c r="H53" s="8">
        <v>0</v>
      </c>
    </row>
    <row r="54" spans="1:8" ht="56.25" customHeight="1" x14ac:dyDescent="0.25">
      <c r="A54" s="16"/>
      <c r="B54" s="16"/>
      <c r="C54" s="7" t="s">
        <v>52</v>
      </c>
      <c r="D54" s="8"/>
      <c r="E54" s="8"/>
      <c r="F54" s="8"/>
      <c r="G54" s="8"/>
      <c r="H54" s="8"/>
    </row>
    <row r="55" spans="1:8" ht="24" customHeight="1" x14ac:dyDescent="0.25">
      <c r="A55" s="16" t="s">
        <v>41</v>
      </c>
      <c r="B55" s="16" t="s">
        <v>22</v>
      </c>
      <c r="C55" s="7" t="s">
        <v>16</v>
      </c>
      <c r="D55" s="8">
        <v>100</v>
      </c>
      <c r="E55" s="8">
        <v>0</v>
      </c>
      <c r="F55" s="8">
        <v>0</v>
      </c>
      <c r="G55" s="8">
        <v>100</v>
      </c>
      <c r="H55" s="8">
        <v>0</v>
      </c>
    </row>
    <row r="56" spans="1:8" ht="28.5" customHeight="1" x14ac:dyDescent="0.25">
      <c r="A56" s="16"/>
      <c r="B56" s="16"/>
      <c r="C56" s="7" t="s">
        <v>17</v>
      </c>
      <c r="D56" s="8"/>
      <c r="E56" s="8"/>
      <c r="F56" s="8"/>
      <c r="G56" s="8"/>
      <c r="H56" s="8"/>
    </row>
    <row r="57" spans="1:8" ht="105" customHeight="1" x14ac:dyDescent="0.25">
      <c r="A57" s="16"/>
      <c r="B57" s="16"/>
      <c r="C57" s="7" t="s">
        <v>53</v>
      </c>
      <c r="D57" s="8">
        <v>100</v>
      </c>
      <c r="E57" s="8">
        <v>0</v>
      </c>
      <c r="F57" s="8">
        <v>0</v>
      </c>
      <c r="G57" s="8">
        <v>100</v>
      </c>
      <c r="H57" s="8">
        <v>0</v>
      </c>
    </row>
    <row r="58" spans="1:8" ht="48" customHeight="1" x14ac:dyDescent="0.25">
      <c r="A58" s="16"/>
      <c r="B58" s="16"/>
      <c r="C58" s="7" t="s">
        <v>56</v>
      </c>
      <c r="D58" s="8"/>
      <c r="E58" s="8"/>
      <c r="F58" s="8"/>
      <c r="G58" s="8"/>
      <c r="H58" s="8"/>
    </row>
    <row r="59" spans="1:8" ht="26.25" customHeight="1" x14ac:dyDescent="0.25">
      <c r="A59" s="16" t="s">
        <v>38</v>
      </c>
      <c r="B59" s="16" t="s">
        <v>23</v>
      </c>
      <c r="C59" s="7" t="s">
        <v>16</v>
      </c>
      <c r="D59" s="8">
        <f>E59+F59+G59</f>
        <v>3536.3958999999995</v>
      </c>
      <c r="E59" s="8">
        <v>2710.3645299999998</v>
      </c>
      <c r="F59" s="8">
        <v>248.93136999999999</v>
      </c>
      <c r="G59" s="8">
        <v>577.1</v>
      </c>
      <c r="H59" s="8"/>
    </row>
    <row r="60" spans="1:8" ht="27" customHeight="1" x14ac:dyDescent="0.25">
      <c r="A60" s="16"/>
      <c r="B60" s="16"/>
      <c r="C60" s="7" t="s">
        <v>17</v>
      </c>
      <c r="D60" s="8"/>
      <c r="E60" s="8"/>
      <c r="F60" s="8"/>
      <c r="G60" s="8"/>
      <c r="H60" s="8"/>
    </row>
    <row r="61" spans="1:8" ht="41.25" customHeight="1" x14ac:dyDescent="0.25">
      <c r="A61" s="16"/>
      <c r="B61" s="16"/>
      <c r="C61" s="7" t="s">
        <v>49</v>
      </c>
      <c r="D61" s="8">
        <f>E61+F61+G61</f>
        <v>3536.3958999999995</v>
      </c>
      <c r="E61" s="8">
        <v>2710.3645299999998</v>
      </c>
      <c r="F61" s="8">
        <v>248.93136999999999</v>
      </c>
      <c r="G61" s="8">
        <v>577.1</v>
      </c>
      <c r="H61" s="8"/>
    </row>
    <row r="62" spans="1:8" ht="21.75" customHeight="1" x14ac:dyDescent="0.25">
      <c r="A62" s="16" t="s">
        <v>39</v>
      </c>
      <c r="B62" s="16" t="s">
        <v>24</v>
      </c>
      <c r="C62" s="7" t="s">
        <v>16</v>
      </c>
      <c r="D62" s="8"/>
      <c r="E62" s="8"/>
      <c r="F62" s="8"/>
      <c r="G62" s="8"/>
      <c r="H62" s="8"/>
    </row>
    <row r="63" spans="1:8" ht="22.5" customHeight="1" x14ac:dyDescent="0.25">
      <c r="A63" s="16"/>
      <c r="B63" s="16"/>
      <c r="C63" s="7" t="s">
        <v>17</v>
      </c>
      <c r="D63" s="8"/>
      <c r="E63" s="8"/>
      <c r="F63" s="8"/>
      <c r="G63" s="8"/>
      <c r="H63" s="8"/>
    </row>
    <row r="64" spans="1:8" ht="84" customHeight="1" x14ac:dyDescent="0.25">
      <c r="A64" s="16"/>
      <c r="B64" s="16"/>
      <c r="C64" s="7" t="s">
        <v>50</v>
      </c>
      <c r="D64" s="8"/>
      <c r="E64" s="8"/>
      <c r="F64" s="8"/>
      <c r="G64" s="8"/>
      <c r="H64" s="8"/>
    </row>
    <row r="65" spans="1:8" ht="23.25" x14ac:dyDescent="0.25">
      <c r="A65" s="16" t="s">
        <v>40</v>
      </c>
      <c r="B65" s="16" t="s">
        <v>62</v>
      </c>
      <c r="C65" s="7" t="s">
        <v>16</v>
      </c>
      <c r="D65" s="8">
        <f>F65</f>
        <v>92761.1</v>
      </c>
      <c r="E65" s="8">
        <v>0</v>
      </c>
      <c r="F65" s="8">
        <f>89700+3061.1</f>
        <v>92761.1</v>
      </c>
      <c r="G65" s="8">
        <v>0</v>
      </c>
      <c r="H65" s="8"/>
    </row>
    <row r="66" spans="1:8" ht="24.75" customHeight="1" x14ac:dyDescent="0.25">
      <c r="A66" s="16"/>
      <c r="B66" s="16"/>
      <c r="C66" s="7" t="s">
        <v>17</v>
      </c>
      <c r="D66" s="8"/>
      <c r="E66" s="8"/>
      <c r="F66" s="8"/>
      <c r="G66" s="8"/>
      <c r="H66" s="8"/>
    </row>
    <row r="67" spans="1:8" ht="53.25" customHeight="1" x14ac:dyDescent="0.25">
      <c r="A67" s="16"/>
      <c r="B67" s="16"/>
      <c r="C67" s="7" t="s">
        <v>50</v>
      </c>
      <c r="D67" s="8">
        <f>D65</f>
        <v>92761.1</v>
      </c>
      <c r="E67" s="8">
        <v>0</v>
      </c>
      <c r="F67" s="8">
        <f>F65</f>
        <v>92761.1</v>
      </c>
      <c r="G67" s="8">
        <v>0</v>
      </c>
      <c r="H67" s="8"/>
    </row>
    <row r="68" spans="1:8" ht="27.75" customHeight="1" x14ac:dyDescent="0.25">
      <c r="A68" s="16" t="s">
        <v>29</v>
      </c>
      <c r="B68" s="16" t="s">
        <v>30</v>
      </c>
      <c r="C68" s="7" t="s">
        <v>16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</row>
    <row r="69" spans="1:8" ht="23.25" x14ac:dyDescent="0.25">
      <c r="A69" s="16"/>
      <c r="B69" s="16"/>
      <c r="C69" s="7" t="s">
        <v>17</v>
      </c>
      <c r="D69" s="8"/>
      <c r="E69" s="8"/>
      <c r="F69" s="8"/>
      <c r="G69" s="8"/>
      <c r="H69" s="8"/>
    </row>
    <row r="70" spans="1:8" ht="78.75" customHeight="1" x14ac:dyDescent="0.25">
      <c r="A70" s="16"/>
      <c r="B70" s="16"/>
      <c r="C70" s="7" t="s">
        <v>50</v>
      </c>
      <c r="D70" s="8"/>
      <c r="E70" s="8"/>
      <c r="F70" s="8"/>
      <c r="G70" s="8"/>
      <c r="H70" s="8"/>
    </row>
    <row r="71" spans="1:8" ht="23.25" x14ac:dyDescent="0.25">
      <c r="A71" s="16" t="s">
        <v>31</v>
      </c>
      <c r="B71" s="16" t="s">
        <v>57</v>
      </c>
      <c r="C71" s="5" t="s">
        <v>16</v>
      </c>
      <c r="D71" s="6">
        <v>0</v>
      </c>
      <c r="E71" s="6">
        <v>0</v>
      </c>
      <c r="F71" s="6">
        <v>0</v>
      </c>
      <c r="G71" s="9">
        <v>0</v>
      </c>
      <c r="H71" s="9">
        <v>0</v>
      </c>
    </row>
    <row r="72" spans="1:8" ht="23.25" x14ac:dyDescent="0.25">
      <c r="A72" s="16"/>
      <c r="B72" s="16"/>
      <c r="C72" s="5" t="s">
        <v>17</v>
      </c>
      <c r="D72" s="6"/>
      <c r="E72" s="6"/>
      <c r="F72" s="6"/>
      <c r="G72" s="9"/>
      <c r="H72" s="9"/>
    </row>
    <row r="73" spans="1:8" ht="129" customHeight="1" x14ac:dyDescent="0.25">
      <c r="A73" s="16"/>
      <c r="B73" s="25"/>
      <c r="C73" s="5" t="s">
        <v>50</v>
      </c>
      <c r="D73" s="9"/>
      <c r="E73" s="9"/>
      <c r="F73" s="9"/>
      <c r="G73" s="9"/>
      <c r="H73" s="9"/>
    </row>
    <row r="74" spans="1:8" ht="213.75" customHeight="1" x14ac:dyDescent="0.25">
      <c r="A74" s="19" t="s">
        <v>58</v>
      </c>
      <c r="B74" s="22" t="s">
        <v>59</v>
      </c>
      <c r="C74" s="10" t="s">
        <v>16</v>
      </c>
      <c r="D74" s="8">
        <f>D76</f>
        <v>92761.1</v>
      </c>
      <c r="E74" s="8">
        <v>0</v>
      </c>
      <c r="F74" s="8">
        <f>F76</f>
        <v>92761.1</v>
      </c>
      <c r="G74" s="8">
        <v>0</v>
      </c>
      <c r="H74" s="11">
        <v>0</v>
      </c>
    </row>
    <row r="75" spans="1:8" ht="23.25" x14ac:dyDescent="0.35">
      <c r="A75" s="20"/>
      <c r="B75" s="23"/>
      <c r="C75" s="10" t="s">
        <v>17</v>
      </c>
      <c r="D75" s="12"/>
      <c r="E75" s="12"/>
      <c r="F75" s="12"/>
      <c r="G75" s="12"/>
      <c r="H75" s="12"/>
    </row>
    <row r="76" spans="1:8" ht="97.5" customHeight="1" x14ac:dyDescent="0.25">
      <c r="A76" s="21"/>
      <c r="B76" s="24"/>
      <c r="C76" s="10" t="s">
        <v>50</v>
      </c>
      <c r="D76" s="8">
        <v>92761.1</v>
      </c>
      <c r="E76" s="8">
        <v>0</v>
      </c>
      <c r="F76" s="8">
        <f>D76</f>
        <v>92761.1</v>
      </c>
      <c r="G76" s="8">
        <v>0</v>
      </c>
      <c r="H76" s="11">
        <v>0</v>
      </c>
    </row>
    <row r="77" spans="1:8" ht="81.75" customHeight="1" x14ac:dyDescent="0.25">
      <c r="A77" s="31" t="s">
        <v>63</v>
      </c>
      <c r="B77" s="22" t="s">
        <v>69</v>
      </c>
      <c r="C77" s="10" t="s">
        <v>16</v>
      </c>
      <c r="D77" s="8">
        <v>0</v>
      </c>
      <c r="E77" s="8">
        <v>0</v>
      </c>
      <c r="F77" s="8">
        <v>0</v>
      </c>
      <c r="G77" s="8">
        <v>0</v>
      </c>
      <c r="H77" s="11">
        <v>0</v>
      </c>
    </row>
    <row r="78" spans="1:8" ht="66" customHeight="1" x14ac:dyDescent="0.35">
      <c r="A78" s="32"/>
      <c r="B78" s="23"/>
      <c r="C78" s="10" t="s">
        <v>17</v>
      </c>
      <c r="D78" s="12"/>
      <c r="E78" s="12"/>
      <c r="F78" s="12"/>
      <c r="G78" s="12"/>
      <c r="H78" s="12"/>
    </row>
    <row r="79" spans="1:8" ht="216.75" customHeight="1" x14ac:dyDescent="0.25">
      <c r="A79" s="33"/>
      <c r="B79" s="24"/>
      <c r="C79" s="10" t="s">
        <v>50</v>
      </c>
      <c r="D79" s="8">
        <v>0</v>
      </c>
      <c r="E79" s="8">
        <v>0</v>
      </c>
      <c r="F79" s="8">
        <v>0</v>
      </c>
      <c r="G79" s="8">
        <v>0</v>
      </c>
      <c r="H79" s="11">
        <v>0</v>
      </c>
    </row>
    <row r="80" spans="1:8" ht="212.25" customHeight="1" x14ac:dyDescent="0.25">
      <c r="A80" s="35" t="s">
        <v>64</v>
      </c>
      <c r="B80" s="16" t="s">
        <v>67</v>
      </c>
      <c r="C80" s="7" t="s">
        <v>16</v>
      </c>
      <c r="D80" s="8">
        <v>0</v>
      </c>
      <c r="E80" s="8">
        <v>0</v>
      </c>
      <c r="F80" s="8">
        <v>0</v>
      </c>
      <c r="G80" s="8">
        <v>0</v>
      </c>
      <c r="H80" s="11">
        <v>0</v>
      </c>
    </row>
    <row r="81" spans="1:9" ht="21.75" customHeight="1" x14ac:dyDescent="0.35">
      <c r="A81" s="35"/>
      <c r="B81" s="16"/>
      <c r="C81" s="7" t="s">
        <v>17</v>
      </c>
      <c r="D81" s="12"/>
      <c r="E81" s="12"/>
      <c r="F81" s="12"/>
      <c r="G81" s="12"/>
      <c r="H81" s="12"/>
    </row>
    <row r="82" spans="1:9" ht="47.25" customHeight="1" x14ac:dyDescent="0.25">
      <c r="A82" s="35"/>
      <c r="B82" s="16"/>
      <c r="C82" s="41" t="s">
        <v>50</v>
      </c>
      <c r="D82" s="43">
        <v>0</v>
      </c>
      <c r="E82" s="43">
        <v>0</v>
      </c>
      <c r="F82" s="43">
        <v>0</v>
      </c>
      <c r="G82" s="43">
        <v>0</v>
      </c>
      <c r="H82" s="39">
        <v>0</v>
      </c>
    </row>
    <row r="83" spans="1:9" ht="36" customHeight="1" thickBot="1" x14ac:dyDescent="0.3">
      <c r="A83" s="36"/>
      <c r="B83" s="34"/>
      <c r="C83" s="42"/>
      <c r="D83" s="44"/>
      <c r="E83" s="44"/>
      <c r="F83" s="44"/>
      <c r="G83" s="44"/>
      <c r="H83" s="40"/>
    </row>
    <row r="84" spans="1:9" ht="23.25" customHeight="1" x14ac:dyDescent="0.25">
      <c r="A84" s="16" t="s">
        <v>70</v>
      </c>
      <c r="B84" s="17" t="s">
        <v>71</v>
      </c>
      <c r="C84" s="5" t="s">
        <v>16</v>
      </c>
      <c r="D84" s="13">
        <v>687.37</v>
      </c>
      <c r="E84" s="13"/>
      <c r="F84" s="13">
        <v>675</v>
      </c>
      <c r="G84" s="4">
        <v>12.37</v>
      </c>
      <c r="H84" s="6">
        <v>0</v>
      </c>
    </row>
    <row r="85" spans="1:9" ht="40.5" customHeight="1" x14ac:dyDescent="0.25">
      <c r="A85" s="16"/>
      <c r="B85" s="17"/>
      <c r="C85" s="5" t="s">
        <v>17</v>
      </c>
      <c r="D85" s="6"/>
      <c r="E85" s="6"/>
      <c r="F85" s="6"/>
      <c r="G85" s="6"/>
      <c r="H85" s="6"/>
    </row>
    <row r="86" spans="1:9" ht="117.75" customHeight="1" x14ac:dyDescent="0.25">
      <c r="A86" s="16"/>
      <c r="B86" s="17"/>
      <c r="C86" s="5" t="s">
        <v>53</v>
      </c>
      <c r="D86" s="13">
        <v>687.37</v>
      </c>
      <c r="E86" s="13"/>
      <c r="F86" s="13">
        <v>675</v>
      </c>
      <c r="G86" s="4">
        <v>12.37</v>
      </c>
      <c r="H86" s="6">
        <v>0</v>
      </c>
    </row>
    <row r="87" spans="1:9" ht="0.75" customHeight="1" x14ac:dyDescent="0.25">
      <c r="A87" s="16"/>
      <c r="B87" s="17"/>
    </row>
    <row r="91" spans="1:9" ht="23.25" x14ac:dyDescent="0.25">
      <c r="A91" s="14" t="s">
        <v>72</v>
      </c>
      <c r="B91" s="15"/>
      <c r="C91" s="15"/>
      <c r="D91" s="15"/>
      <c r="E91" s="15"/>
      <c r="F91" s="15"/>
      <c r="G91" s="15"/>
      <c r="H91" s="15"/>
      <c r="I91" s="15"/>
    </row>
  </sheetData>
  <mergeCells count="64">
    <mergeCell ref="D1:H1"/>
    <mergeCell ref="H82:H83"/>
    <mergeCell ref="C82:C83"/>
    <mergeCell ref="D82:D83"/>
    <mergeCell ref="E82:E83"/>
    <mergeCell ref="F82:F83"/>
    <mergeCell ref="G82:G83"/>
    <mergeCell ref="B77:B79"/>
    <mergeCell ref="A77:A79"/>
    <mergeCell ref="B80:B83"/>
    <mergeCell ref="A80:A83"/>
    <mergeCell ref="D5:H5"/>
    <mergeCell ref="A41:A44"/>
    <mergeCell ref="B45:B48"/>
    <mergeCell ref="A45:A48"/>
    <mergeCell ref="H11:H13"/>
    <mergeCell ref="A8:H8"/>
    <mergeCell ref="A9:H9"/>
    <mergeCell ref="A35:A37"/>
    <mergeCell ref="B38:B40"/>
    <mergeCell ref="A38:A40"/>
    <mergeCell ref="A29:A31"/>
    <mergeCell ref="B29:B31"/>
    <mergeCell ref="D4:H4"/>
    <mergeCell ref="D7:H7"/>
    <mergeCell ref="D6:H6"/>
    <mergeCell ref="E10:H10"/>
    <mergeCell ref="A51:A54"/>
    <mergeCell ref="G11:G13"/>
    <mergeCell ref="B10:B13"/>
    <mergeCell ref="C10:C13"/>
    <mergeCell ref="A10:A13"/>
    <mergeCell ref="D10:D13"/>
    <mergeCell ref="B51:B54"/>
    <mergeCell ref="B35:B37"/>
    <mergeCell ref="E11:E13"/>
    <mergeCell ref="F11:F13"/>
    <mergeCell ref="B15:B21"/>
    <mergeCell ref="B41:B44"/>
    <mergeCell ref="A59:A61"/>
    <mergeCell ref="B62:B64"/>
    <mergeCell ref="A62:A64"/>
    <mergeCell ref="B55:B58"/>
    <mergeCell ref="A15:A21"/>
    <mergeCell ref="B22:B25"/>
    <mergeCell ref="A22:A25"/>
    <mergeCell ref="B26:B28"/>
    <mergeCell ref="A26:A28"/>
    <mergeCell ref="A91:I91"/>
    <mergeCell ref="A84:A87"/>
    <mergeCell ref="B84:B87"/>
    <mergeCell ref="D2:H2"/>
    <mergeCell ref="A74:A76"/>
    <mergeCell ref="B74:B76"/>
    <mergeCell ref="A68:A70"/>
    <mergeCell ref="B68:B70"/>
    <mergeCell ref="A71:A73"/>
    <mergeCell ref="B71:B73"/>
    <mergeCell ref="B32:B34"/>
    <mergeCell ref="A32:A34"/>
    <mergeCell ref="A55:A58"/>
    <mergeCell ref="A65:A67"/>
    <mergeCell ref="B65:B67"/>
    <mergeCell ref="B59:B61"/>
  </mergeCells>
  <pageMargins left="0.7" right="0.7" top="0.75" bottom="0.75" header="0.3" footer="0.3"/>
  <pageSetup paperSize="9" scale="28" orientation="portrait" horizontalDpi="180" verticalDpi="180" r:id="rId1"/>
  <rowBreaks count="1" manualBreakCount="1">
    <brk id="50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2021-09-20T13:13:56Z</dcterms:modified>
</cp:coreProperties>
</file>