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6" i="6"/>
  <c r="F19"/>
  <c r="F18"/>
  <c r="H19"/>
  <c r="H18"/>
  <c r="I18"/>
  <c r="H17"/>
  <c r="G18"/>
  <c r="F105"/>
  <c r="I66"/>
  <c r="F71"/>
  <c r="F70"/>
  <c r="F104" l="1"/>
  <c r="F94"/>
  <c r="F85"/>
  <c r="F27"/>
  <c r="F25"/>
  <c r="H93" l="1"/>
  <c r="F86" l="1"/>
  <c r="F93" l="1"/>
  <c r="F103"/>
  <c r="F102"/>
  <c r="G17" l="1"/>
  <c r="I17"/>
  <c r="F17" l="1"/>
  <c r="H99"/>
</calcChain>
</file>

<file path=xl/sharedStrings.xml><?xml version="1.0" encoding="utf-8"?>
<sst xmlns="http://schemas.openxmlformats.org/spreadsheetml/2006/main" count="478" uniqueCount="208">
  <si>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</si>
  <si>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</si>
  <si>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</si>
  <si>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</si>
  <si>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</si>
  <si>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</si>
  <si>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</si>
  <si>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</si>
  <si>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</si>
  <si>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</si>
  <si>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</si>
  <si>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</si>
  <si>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</si>
  <si>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</si>
  <si>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</si>
  <si>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</si>
  <si>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</si>
  <si>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</si>
  <si>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</si>
  <si>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</si>
  <si>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</si>
  <si>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</si>
  <si>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</si>
  <si>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</si>
  <si>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</si>
  <si>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</si>
  <si>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</si>
  <si>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</si>
  <si>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</si>
  <si>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</si>
  <si>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</si>
  <si>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</si>
  <si>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</si>
  <si>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</si>
  <si>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</si>
  <si>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</si>
  <si>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</si>
  <si>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</si>
  <si>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</si>
  <si>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</si>
  <si>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</si>
  <si>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</si>
  <si>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</si>
  <si>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</si>
  <si>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</si>
  <si>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</si>
  <si>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</si>
  <si>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</si>
  <si>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</si>
  <si>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</si>
  <si>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</si>
  <si>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</si>
  <si>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</si>
  <si>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</si>
  <si>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</si>
  <si>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</si>
  <si>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</si>
  <si>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</si>
  <si>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</si>
  <si>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</si>
  <si>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</si>
  <si>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</si>
  <si>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</si>
  <si>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</si>
  <si>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</si>
  <si>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</si>
  <si>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</si>
  <si>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</si>
  <si>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</si>
  <si>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</si>
  <si>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</si>
  <si>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</si>
  <si>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</si>
  <si>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</si>
  <si>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</si>
  <si>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</si>
  <si>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</si>
  <si>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</si>
  <si>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</si>
  <si>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</si>
  <si>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</si>
  <si>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</si>
  <si>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</si>
  <si>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</si>
  <si>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</si>
  <si>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</si>
  <si>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</si>
  <si>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</si>
  <si>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</si>
  <si>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</si>
  <si>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</si>
  <si>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</si>
  <si>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</si>
  <si>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</si>
  <si>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</si>
  <si>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</si>
  <si>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</si>
  <si>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</si>
  <si>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</si>
  <si>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</si>
  <si>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</si>
  <si>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</si>
  <si>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</si>
  <si>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</si>
  <si>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</si>
  <si>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</si>
  <si>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</si>
  <si>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</si>
  <si>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</si>
  <si>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</si>
  <si>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</si>
  <si>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</si>
  <si>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</si>
  <si>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</si>
  <si>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</si>
  <si>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</si>
  <si>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</si>
  <si>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</si>
  <si>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</si>
  <si>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</si>
  <si>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</si>
  <si>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</si>
  <si>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</si>
  <si>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</si>
  <si>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</si>
  <si>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</si>
  <si>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</si>
  <si>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</si>
  <si>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</si>
  <si>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</si>
  <si>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</si>
  <si>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</si>
  <si>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</si>
  <si>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</si>
  <si>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</si>
  <si>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</si>
  <si>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</si>
  <si>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</si>
  <si>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</si>
  <si>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</si>
  <si>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</si>
  <si>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</si>
  <si>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</si>
  <si>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всего, в том числе в разрезе ГРБС: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</si>
  <si>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</si>
  <si>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</si>
  <si>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</si>
  <si>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</si>
  <si>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</si>
  <si>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</si>
  <si>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</si>
  <si>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</si>
  <si>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</si>
  <si>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</si>
  <si>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</si>
  <si>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</si>
  <si>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</si>
  <si>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</si>
  <si>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</si>
  <si>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</si>
  <si>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</si>
  <si>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</si>
  <si>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</si>
  <si>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</si>
  <si>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</si>
  <si>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</si>
  <si>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</si>
  <si>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</si>
  <si>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</si>
  <si>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</si>
  <si>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</si>
  <si>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</si>
  <si>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</si>
  <si>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</si>
  <si>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12.3.</t>
  </si>
  <si>
    <t>Мероприятие 12.4.</t>
  </si>
  <si>
    <t>Мероприятие 12.5.</t>
  </si>
  <si>
    <t>Реализация данного проекта запланирована в течение 2022 года</t>
  </si>
  <si>
    <t>Реализация данного проекта запланирована в течение 2023 года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</si>
  <si>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</si>
  <si>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</si>
  <si>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</si>
  <si>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       М.Н. Янцов</t>
  </si>
  <si>
    <t>Приложение № 5</t>
  </si>
  <si>
    <t xml:space="preserve">В 2022 году на территории Павловского муниципального района Воронежской области планируется реализация проекта: Обустройство площадок накопления твердых коммунальных отходов в  с. Лосево Павловского района Воронежской области. 
</t>
  </si>
  <si>
    <t>«Содействие развитию муниципальных образований и местного самоуправления» на 2022 год</t>
  </si>
  <si>
    <t>В 2022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</si>
  <si>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В 2022 году планируется ремонт 1,4 км автомобильных дорог общего пользования местного значения</t>
  </si>
  <si>
    <t>Мероприятие 8.1.</t>
  </si>
  <si>
    <t>Мероприятие 8.2.</t>
  </si>
  <si>
    <t xml:space="preserve">Осуществление дорожной деятельности в отношении автомобильных дорог местного значения 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</si>
  <si>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</si>
  <si>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</si>
  <si>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</si>
  <si>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</si>
  <si>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</si>
  <si>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В 2022 году планируется реализация 2 проектов ТОС в поселениях Павловского муниципального района Воронежской области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</si>
  <si>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</si>
  <si>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Основное мероприятие 14.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</si>
  <si>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</si>
  <si>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</si>
  <si>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Реализация транспортной работы по муниципальным маршрутам регулярных перевозок по регулируемым тарифам на территории Павловского муниципального района, достижение показателя результативности</t>
  </si>
  <si>
    <t>До конца года обеспеченность сельского населения питьевой водой составит 65,6 %, протяженность водопроводных сетей в сельских поселениях составит 225,773 км. В 2022 году планируется выполнение инженерных изысканий и разработка проектно-сметной документации по объекту: "Строительство комплекса очистных сооружений городского поселения город Павловск (включая ПИР)"</t>
  </si>
  <si>
    <t xml:space="preserve">За период 2021-2023 годы планируется выполнить ПИР по объекту "Реконструкция водопроводных сетей и сооружений в с. Воронцовка Воронцовского сельского поселения Павловского муниципального района Воронежской области" </t>
  </si>
  <si>
    <t>До конца 2022 года уровень газификации домов сетевым газом в сельской местности составит 64,7 %, протяжённость газовых сетей низкого давления составит 404,654 км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</si>
  <si>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</si>
  <si>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</si>
  <si>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2022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</si>
</sst>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5" fillId="3" borderId="0" xfId="0" applyFont="1" applyFill="1"/>
    <xf numFmtId="0" fontId="1" fillId="3" borderId="0" xfId="0" applyFont="1" applyFill="1"/>
    <xf numFmtId="2" fontId="5" fillId="3" borderId="0" xfId="0" applyNumberFormat="1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6" fillId="3" borderId="1" xfId="0" applyFont="1" applyFill="1" applyBorder="1" applyAlignment="1">
      <alignment horizontal="center" vertical="top" wrapText="1"/>
    </xf>
    <xf numFmtId="0" fontId="4" fillId="3" borderId="0" xfId="0" applyFont="1" applyFill="1" applyBorder="1"/>
    <xf numFmtId="0" fontId="4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 wrapText="1"/>
    </xf>
    <xf numFmtId="0" fontId="1" fillId="3" borderId="0" xfId="0" applyFont="1" applyFill="1" applyBorder="1"/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/>
    </xf>
    <xf numFmtId="164" fontId="5" fillId="3" borderId="3" xfId="0" applyNumberFormat="1" applyFont="1" applyFill="1" applyBorder="1" applyAlignment="1">
      <alignment horizontal="center" vertical="top"/>
    </xf>
    <xf numFmtId="0" fontId="9" fillId="3" borderId="0" xfId="0" applyFont="1" applyFill="1" applyAlignment="1">
      <alignment vertical="center"/>
    </xf>
    <xf numFmtId="0" fontId="9" fillId="3" borderId="0" xfId="0" applyFont="1" applyFill="1"/>
    <xf numFmtId="0" fontId="3" fillId="3" borderId="0" xfId="0" applyFont="1" applyFill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/>
    </xf>
    <xf numFmtId="164" fontId="5" fillId="3" borderId="4" xfId="0" applyNumberFormat="1" applyFont="1" applyFill="1" applyBorder="1" applyAlignment="1">
      <alignment horizontal="center" vertical="top"/>
    </xf>
    <xf numFmtId="164" fontId="5" fillId="3" borderId="5" xfId="0" applyNumberFormat="1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8" fillId="3" borderId="10" xfId="0" applyFont="1" applyFill="1" applyBorder="1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ht="18.75" customHeight="1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ht="18.75" customHeight="1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ht="18.75" customHeight="1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>
      <c r="A6" s="74" t="s">
        <v>4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1" ht="40.5" customHeight="1">
      <c r="A7" s="75" t="s">
        <v>5</v>
      </c>
      <c r="B7" s="75" t="s">
        <v>6</v>
      </c>
      <c r="C7" s="75" t="s">
        <v>7</v>
      </c>
      <c r="D7" s="75" t="s">
        <v>8</v>
      </c>
      <c r="E7" s="75"/>
      <c r="F7" s="75"/>
      <c r="G7" s="75"/>
      <c r="H7" s="75"/>
      <c r="I7" s="75"/>
      <c r="J7" s="75"/>
      <c r="K7" s="75"/>
    </row>
    <row r="8" spans="1:11">
      <c r="A8" s="75"/>
      <c r="B8" s="75"/>
      <c r="C8" s="75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73" t="s">
        <v>106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5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72" t="s">
        <v>107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72" t="s">
        <v>110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6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72" t="s">
        <v>114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72" t="s">
        <v>118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72" t="s">
        <v>117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72" t="s">
        <v>120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pans="1:11" ht="109.5" customHeight="1">
      <c r="A30" s="4" t="s">
        <v>12</v>
      </c>
      <c r="B30" s="25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72" t="s">
        <v>122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pans="1:11" ht="54.75" customHeight="1">
      <c r="A32" s="4" t="s">
        <v>12</v>
      </c>
      <c r="B32" s="25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9" t="s">
        <v>124</v>
      </c>
      <c r="B33" s="70"/>
      <c r="C33" s="70"/>
      <c r="D33" s="70"/>
      <c r="E33" s="70"/>
      <c r="F33" s="70"/>
      <c r="G33" s="70"/>
      <c r="H33" s="70"/>
      <c r="I33" s="70"/>
      <c r="J33" s="70"/>
      <c r="K33" s="71"/>
    </row>
    <row r="34" spans="1:11" ht="110.25">
      <c r="A34" s="24"/>
      <c r="B34" s="1" t="s">
        <v>125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9" t="s">
        <v>25</v>
      </c>
      <c r="B1" s="79"/>
      <c r="C1" s="79"/>
      <c r="D1" s="79"/>
      <c r="E1" s="79"/>
      <c r="F1" s="79"/>
    </row>
    <row r="2" spans="1:6" ht="18.75" customHeight="1">
      <c r="A2" s="80" t="s">
        <v>26</v>
      </c>
      <c r="B2" s="80"/>
      <c r="C2" s="80"/>
      <c r="D2" s="80"/>
      <c r="E2" s="80"/>
      <c r="F2" s="80"/>
    </row>
    <row r="3" spans="1:6" ht="17.25" customHeight="1">
      <c r="A3" s="80" t="s">
        <v>27</v>
      </c>
      <c r="B3" s="80"/>
      <c r="C3" s="80"/>
      <c r="D3" s="80"/>
      <c r="E3" s="80"/>
      <c r="F3" s="80"/>
    </row>
    <row r="4" spans="1:6">
      <c r="A4" s="81"/>
      <c r="B4" s="81"/>
      <c r="C4" s="81"/>
      <c r="D4" s="81"/>
      <c r="E4" s="81"/>
      <c r="F4" s="81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8" t="s">
        <v>11</v>
      </c>
      <c r="B8" s="78"/>
      <c r="C8" s="78"/>
      <c r="D8" s="78"/>
      <c r="E8" s="78"/>
      <c r="F8" s="78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8" t="s">
        <v>37</v>
      </c>
      <c r="B12" s="78"/>
      <c r="C12" s="78"/>
      <c r="D12" s="78"/>
      <c r="E12" s="78"/>
      <c r="F12" s="78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8" t="s">
        <v>41</v>
      </c>
      <c r="B16" s="78"/>
      <c r="C16" s="78"/>
      <c r="D16" s="78"/>
      <c r="E16" s="78"/>
      <c r="F16" s="78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8" t="s">
        <v>13</v>
      </c>
      <c r="B20" s="78"/>
      <c r="C20" s="78"/>
      <c r="D20" s="78"/>
      <c r="E20" s="78"/>
      <c r="F20" s="78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8" t="s">
        <v>16</v>
      </c>
      <c r="B24" s="78"/>
      <c r="C24" s="78"/>
      <c r="D24" s="78"/>
      <c r="E24" s="78"/>
      <c r="F24" s="78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8" t="s">
        <v>19</v>
      </c>
      <c r="B28" s="78"/>
      <c r="C28" s="78"/>
      <c r="D28" s="78"/>
      <c r="E28" s="78"/>
      <c r="F28" s="78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8"/>
      <c r="D31" s="78"/>
      <c r="E31" s="78"/>
      <c r="F31" s="78"/>
    </row>
    <row r="32" spans="1:6">
      <c r="A32" s="78" t="s">
        <v>93</v>
      </c>
      <c r="B32" s="78"/>
      <c r="C32" s="78"/>
      <c r="D32" s="78"/>
      <c r="E32" s="78"/>
      <c r="F32" s="78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8" t="s">
        <v>44</v>
      </c>
      <c r="B36" s="78"/>
      <c r="C36" s="78"/>
      <c r="D36" s="78"/>
      <c r="E36" s="78"/>
      <c r="F36" s="78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9" t="s">
        <v>45</v>
      </c>
      <c r="B1" s="79"/>
      <c r="C1" s="79"/>
      <c r="D1" s="79"/>
      <c r="E1" s="79"/>
      <c r="F1" s="79"/>
      <c r="G1" s="79"/>
      <c r="H1" s="79"/>
    </row>
    <row r="2" spans="1:8" ht="15.75" customHeight="1">
      <c r="A2" s="80" t="s">
        <v>99</v>
      </c>
      <c r="B2" s="80"/>
      <c r="C2" s="80"/>
      <c r="D2" s="80"/>
      <c r="E2" s="80"/>
      <c r="F2" s="80"/>
      <c r="G2" s="80"/>
      <c r="H2" s="80"/>
    </row>
    <row r="3" spans="1:8" ht="15.75" customHeight="1">
      <c r="A3" s="80" t="s">
        <v>27</v>
      </c>
      <c r="B3" s="80"/>
      <c r="C3" s="80"/>
      <c r="D3" s="80"/>
      <c r="E3" s="80"/>
      <c r="F3" s="80"/>
      <c r="G3" s="80"/>
      <c r="H3" s="80"/>
    </row>
    <row r="4" spans="1:8">
      <c r="A4" s="83"/>
      <c r="B4" s="83"/>
      <c r="C4" s="83"/>
      <c r="D4" s="83"/>
      <c r="E4" s="83"/>
      <c r="F4" s="83"/>
      <c r="G4" s="83"/>
      <c r="H4" s="83"/>
    </row>
    <row r="5" spans="1:8">
      <c r="A5" s="84" t="s">
        <v>46</v>
      </c>
      <c r="B5" s="84"/>
      <c r="C5" s="84"/>
      <c r="D5" s="84"/>
      <c r="E5" s="84"/>
      <c r="F5" s="84"/>
      <c r="G5" s="84"/>
      <c r="H5" s="84"/>
    </row>
    <row r="6" spans="1:8" s="5" customFormat="1" ht="17.25" customHeight="1">
      <c r="A6" s="88" t="s">
        <v>47</v>
      </c>
      <c r="B6" s="88" t="s">
        <v>100</v>
      </c>
      <c r="C6" s="89" t="s">
        <v>101</v>
      </c>
      <c r="D6" s="88" t="s">
        <v>48</v>
      </c>
      <c r="E6" s="88" t="s">
        <v>49</v>
      </c>
      <c r="F6" s="88"/>
      <c r="G6" s="88"/>
      <c r="H6" s="88"/>
    </row>
    <row r="7" spans="1:8" s="5" customFormat="1" ht="143.25" customHeight="1">
      <c r="A7" s="88"/>
      <c r="B7" s="88"/>
      <c r="C7" s="90"/>
      <c r="D7" s="88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82" t="s">
        <v>11</v>
      </c>
      <c r="B9" s="82"/>
      <c r="C9" s="12" t="s">
        <v>48</v>
      </c>
      <c r="D9" s="12"/>
      <c r="E9" s="12"/>
      <c r="F9" s="12"/>
      <c r="G9" s="12"/>
      <c r="H9" s="12"/>
    </row>
    <row r="10" spans="1:8" ht="30">
      <c r="A10" s="82"/>
      <c r="B10" s="82"/>
      <c r="C10" s="12" t="s">
        <v>54</v>
      </c>
      <c r="D10" s="12"/>
      <c r="E10" s="12"/>
      <c r="F10" s="12"/>
      <c r="G10" s="12"/>
      <c r="H10" s="12"/>
    </row>
    <row r="11" spans="1:8" ht="30">
      <c r="A11" s="82"/>
      <c r="B11" s="82"/>
      <c r="C11" s="12" t="s">
        <v>55</v>
      </c>
      <c r="D11" s="12"/>
      <c r="E11" s="12"/>
      <c r="F11" s="12"/>
      <c r="G11" s="12"/>
      <c r="H11" s="12"/>
    </row>
    <row r="12" spans="1:8">
      <c r="A12" s="82"/>
      <c r="B12" s="82"/>
      <c r="C12" s="12" t="s">
        <v>56</v>
      </c>
      <c r="D12" s="12"/>
      <c r="E12" s="12"/>
      <c r="F12" s="12"/>
      <c r="G12" s="12"/>
      <c r="H12" s="12"/>
    </row>
    <row r="13" spans="1:8">
      <c r="A13" s="82"/>
      <c r="B13" s="82"/>
      <c r="C13" s="23" t="s">
        <v>12</v>
      </c>
      <c r="D13" s="12"/>
      <c r="E13" s="12"/>
      <c r="F13" s="12"/>
      <c r="G13" s="12"/>
      <c r="H13" s="12"/>
    </row>
    <row r="14" spans="1:8">
      <c r="A14" s="82" t="s">
        <v>37</v>
      </c>
      <c r="B14" s="82"/>
      <c r="C14" s="12" t="s">
        <v>48</v>
      </c>
      <c r="D14" s="12"/>
      <c r="E14" s="12"/>
      <c r="F14" s="12"/>
      <c r="G14" s="12"/>
      <c r="H14" s="12"/>
    </row>
    <row r="15" spans="1:8" ht="30">
      <c r="A15" s="82"/>
      <c r="B15" s="82"/>
      <c r="C15" s="12" t="s">
        <v>54</v>
      </c>
      <c r="D15" s="12"/>
      <c r="E15" s="12"/>
      <c r="F15" s="12"/>
      <c r="G15" s="12"/>
      <c r="H15" s="12"/>
    </row>
    <row r="16" spans="1:8">
      <c r="A16" s="82"/>
      <c r="B16" s="82"/>
      <c r="C16" s="23" t="s">
        <v>12</v>
      </c>
      <c r="D16" s="12"/>
      <c r="E16" s="12"/>
      <c r="F16" s="12"/>
      <c r="G16" s="12"/>
      <c r="H16" s="12"/>
    </row>
    <row r="17" spans="1:8">
      <c r="A17" s="82" t="s">
        <v>41</v>
      </c>
      <c r="B17" s="82"/>
      <c r="C17" s="12" t="s">
        <v>48</v>
      </c>
      <c r="D17" s="12"/>
      <c r="E17" s="12"/>
      <c r="F17" s="12"/>
      <c r="G17" s="12"/>
      <c r="H17" s="12"/>
    </row>
    <row r="18" spans="1:8" ht="30">
      <c r="A18" s="82"/>
      <c r="B18" s="82"/>
      <c r="C18" s="12" t="s">
        <v>54</v>
      </c>
      <c r="D18" s="12"/>
      <c r="E18" s="12"/>
      <c r="F18" s="12"/>
      <c r="G18" s="12"/>
      <c r="H18" s="12"/>
    </row>
    <row r="19" spans="1:8">
      <c r="A19" s="82"/>
      <c r="B19" s="82"/>
      <c r="C19" s="23" t="s">
        <v>12</v>
      </c>
      <c r="D19" s="12"/>
      <c r="E19" s="12"/>
      <c r="F19" s="12"/>
      <c r="G19" s="12"/>
      <c r="H19" s="12"/>
    </row>
    <row r="20" spans="1:8">
      <c r="A20" s="23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82" t="s">
        <v>13</v>
      </c>
      <c r="B21" s="82"/>
      <c r="C21" s="12" t="s">
        <v>48</v>
      </c>
      <c r="D21" s="12"/>
      <c r="E21" s="12"/>
      <c r="F21" s="12"/>
      <c r="G21" s="12"/>
      <c r="H21" s="12"/>
    </row>
    <row r="22" spans="1:8" ht="30">
      <c r="A22" s="82"/>
      <c r="B22" s="82"/>
      <c r="C22" s="12" t="s">
        <v>54</v>
      </c>
      <c r="D22" s="12"/>
      <c r="E22" s="12"/>
      <c r="F22" s="12"/>
      <c r="G22" s="12"/>
      <c r="H22" s="12"/>
    </row>
    <row r="23" spans="1:8">
      <c r="A23" s="82"/>
      <c r="B23" s="82"/>
      <c r="C23" s="23" t="s">
        <v>12</v>
      </c>
      <c r="D23" s="12"/>
      <c r="E23" s="12"/>
      <c r="F23" s="12"/>
      <c r="G23" s="12"/>
      <c r="H23" s="12"/>
    </row>
    <row r="24" spans="1:8">
      <c r="A24" s="85" t="s">
        <v>94</v>
      </c>
      <c r="B24" s="82"/>
      <c r="C24" s="12" t="s">
        <v>48</v>
      </c>
      <c r="D24" s="12"/>
      <c r="E24" s="12"/>
      <c r="F24" s="12"/>
      <c r="G24" s="12"/>
      <c r="H24" s="12"/>
    </row>
    <row r="25" spans="1:8" ht="30">
      <c r="A25" s="86"/>
      <c r="B25" s="82"/>
      <c r="C25" s="12" t="s">
        <v>54</v>
      </c>
      <c r="D25" s="12"/>
      <c r="E25" s="12"/>
      <c r="F25" s="12"/>
      <c r="G25" s="12"/>
      <c r="H25" s="12"/>
    </row>
    <row r="26" spans="1:8">
      <c r="A26" s="87"/>
      <c r="B26" s="82"/>
      <c r="C26" s="23" t="s">
        <v>12</v>
      </c>
      <c r="D26" s="12"/>
      <c r="E26" s="12"/>
      <c r="F26" s="12"/>
      <c r="G26" s="12"/>
      <c r="H26" s="12"/>
    </row>
    <row r="27" spans="1:8">
      <c r="A27" s="85" t="s">
        <v>95</v>
      </c>
      <c r="B27" s="82"/>
      <c r="C27" s="12" t="s">
        <v>48</v>
      </c>
      <c r="D27" s="12"/>
      <c r="E27" s="12"/>
      <c r="F27" s="12"/>
      <c r="G27" s="12"/>
      <c r="H27" s="12"/>
    </row>
    <row r="28" spans="1:8" ht="30">
      <c r="A28" s="86"/>
      <c r="B28" s="82"/>
      <c r="C28" s="12" t="s">
        <v>54</v>
      </c>
      <c r="D28" s="12"/>
      <c r="E28" s="12"/>
      <c r="F28" s="12"/>
      <c r="G28" s="12"/>
      <c r="H28" s="12"/>
    </row>
    <row r="29" spans="1:8">
      <c r="A29" s="87"/>
      <c r="B29" s="82"/>
      <c r="C29" s="23" t="s">
        <v>12</v>
      </c>
      <c r="D29" s="12"/>
      <c r="E29" s="12"/>
      <c r="F29" s="12"/>
      <c r="G29" s="12"/>
      <c r="H29" s="12"/>
    </row>
    <row r="30" spans="1:8">
      <c r="A30" s="23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82" t="s">
        <v>19</v>
      </c>
      <c r="B31" s="82"/>
      <c r="C31" s="12" t="s">
        <v>48</v>
      </c>
      <c r="D31" s="12"/>
      <c r="E31" s="12"/>
      <c r="F31" s="12"/>
      <c r="G31" s="12"/>
      <c r="H31" s="12"/>
    </row>
    <row r="32" spans="1:8" ht="30">
      <c r="A32" s="82"/>
      <c r="B32" s="82"/>
      <c r="C32" s="12" t="s">
        <v>54</v>
      </c>
      <c r="D32" s="12"/>
      <c r="E32" s="12"/>
      <c r="F32" s="12"/>
      <c r="G32" s="12"/>
      <c r="H32" s="12"/>
    </row>
    <row r="33" spans="1:8">
      <c r="A33" s="82"/>
      <c r="B33" s="82"/>
      <c r="C33" s="12" t="s">
        <v>38</v>
      </c>
      <c r="D33" s="12"/>
      <c r="E33" s="12"/>
      <c r="F33" s="12"/>
      <c r="G33" s="12"/>
      <c r="H33" s="12"/>
    </row>
    <row r="34" spans="1:8">
      <c r="A34" s="85" t="s">
        <v>93</v>
      </c>
      <c r="B34" s="82"/>
      <c r="C34" s="82" t="s">
        <v>48</v>
      </c>
      <c r="D34" s="82"/>
      <c r="E34" s="82"/>
      <c r="F34" s="82"/>
      <c r="G34" s="82"/>
      <c r="H34" s="82"/>
    </row>
    <row r="35" spans="1:8">
      <c r="A35" s="86"/>
      <c r="B35" s="82"/>
      <c r="C35" s="82"/>
      <c r="D35" s="82"/>
      <c r="E35" s="82"/>
      <c r="F35" s="82"/>
      <c r="G35" s="82"/>
      <c r="H35" s="82"/>
    </row>
    <row r="36" spans="1:8" ht="30">
      <c r="A36" s="86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87"/>
      <c r="B37" s="12"/>
      <c r="C37" s="23" t="s">
        <v>12</v>
      </c>
      <c r="D37" s="12"/>
      <c r="E37" s="12"/>
      <c r="F37" s="12"/>
      <c r="G37" s="12"/>
      <c r="H37" s="12"/>
    </row>
    <row r="38" spans="1:8">
      <c r="A38" s="85" t="s">
        <v>96</v>
      </c>
      <c r="B38" s="82"/>
      <c r="C38" s="82" t="s">
        <v>48</v>
      </c>
      <c r="D38" s="82"/>
      <c r="E38" s="82"/>
      <c r="F38" s="82"/>
      <c r="G38" s="82"/>
      <c r="H38" s="82"/>
    </row>
    <row r="39" spans="1:8">
      <c r="A39" s="86"/>
      <c r="B39" s="82"/>
      <c r="C39" s="82"/>
      <c r="D39" s="82"/>
      <c r="E39" s="82"/>
      <c r="F39" s="82"/>
      <c r="G39" s="82"/>
      <c r="H39" s="82"/>
    </row>
    <row r="40" spans="1:8" ht="30">
      <c r="A40" s="87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3" t="s">
        <v>12</v>
      </c>
      <c r="D41" s="12"/>
      <c r="E41" s="12"/>
      <c r="F41" s="12"/>
      <c r="G41" s="12"/>
      <c r="H41" s="12"/>
    </row>
    <row r="42" spans="1:8">
      <c r="A42" s="23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ColWidth="9.140625"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79" t="s">
        <v>59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ht="15.75" customHeight="1">
      <c r="A2" s="80" t="s">
        <v>60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ht="15.75" customHeight="1">
      <c r="A3" s="80" t="s">
        <v>102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1" ht="15.75" customHeight="1">
      <c r="A4" s="80" t="s">
        <v>27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ht="18" customHeight="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 s="5" customFormat="1" ht="28.5" customHeight="1">
      <c r="A6" s="100" t="s">
        <v>47</v>
      </c>
      <c r="B6" s="100" t="s">
        <v>61</v>
      </c>
      <c r="C6" s="100" t="s">
        <v>62</v>
      </c>
      <c r="D6" s="101" t="s">
        <v>63</v>
      </c>
      <c r="E6" s="101"/>
      <c r="F6" s="101"/>
      <c r="G6" s="101"/>
      <c r="H6" s="101"/>
      <c r="I6" s="101"/>
      <c r="J6" s="101"/>
      <c r="K6" s="101"/>
    </row>
    <row r="7" spans="1:11" s="5" customFormat="1" ht="81" customHeight="1">
      <c r="A7" s="100"/>
      <c r="B7" s="100"/>
      <c r="C7" s="100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95" t="s">
        <v>11</v>
      </c>
      <c r="B9" s="96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95"/>
      <c r="B10" s="96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95"/>
      <c r="B11" s="96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95"/>
      <c r="B12" s="96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95"/>
      <c r="B13" s="96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85" t="s">
        <v>37</v>
      </c>
      <c r="B15" s="102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86"/>
      <c r="B16" s="103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86"/>
      <c r="B17" s="103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86"/>
      <c r="B18" s="103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87"/>
      <c r="B19" s="104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82" t="s">
        <v>41</v>
      </c>
      <c r="B20" s="97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82"/>
      <c r="B21" s="98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82"/>
      <c r="B22" s="98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82"/>
      <c r="B23" s="98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82"/>
      <c r="B24" s="99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82" t="s">
        <v>13</v>
      </c>
      <c r="B26" s="91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82"/>
      <c r="B27" s="91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82"/>
      <c r="B28" s="91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82"/>
      <c r="B29" s="91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82"/>
      <c r="B30" s="91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85" t="s">
        <v>97</v>
      </c>
      <c r="B32" s="91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86"/>
      <c r="B33" s="91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86"/>
      <c r="B34" s="91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86"/>
      <c r="B35" s="91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87"/>
      <c r="B36" s="91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85" t="s">
        <v>95</v>
      </c>
      <c r="B37" s="91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86"/>
      <c r="B38" s="91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86"/>
      <c r="B39" s="91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86"/>
      <c r="B40" s="91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87"/>
      <c r="B41" s="91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2" t="s">
        <v>19</v>
      </c>
      <c r="B43" s="91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3"/>
      <c r="B44" s="91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3"/>
      <c r="B45" s="91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3"/>
      <c r="B46" s="91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4"/>
      <c r="B47" s="91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85" t="s">
        <v>90</v>
      </c>
      <c r="B49" s="91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86"/>
      <c r="B50" s="91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86"/>
      <c r="B51" s="91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86"/>
      <c r="B52" s="91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87"/>
      <c r="B53" s="91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85" t="s">
        <v>98</v>
      </c>
      <c r="B54" s="91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86"/>
      <c r="B55" s="91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86"/>
      <c r="B56" s="91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86"/>
      <c r="B57" s="91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86"/>
      <c r="B58" s="91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87"/>
      <c r="B59" s="91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6:A7"/>
    <mergeCell ref="B6:B7"/>
    <mergeCell ref="C6:C7"/>
    <mergeCell ref="D6:K6"/>
    <mergeCell ref="B15:B19"/>
    <mergeCell ref="B26:B30"/>
    <mergeCell ref="A20:A24"/>
    <mergeCell ref="A15:A19"/>
    <mergeCell ref="A9:A13"/>
    <mergeCell ref="B9:B13"/>
    <mergeCell ref="B20:B24"/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15"/>
  <sheetViews>
    <sheetView showGridLines="0" tabSelected="1" view="pageBreakPreview" topLeftCell="C1" zoomScale="40" zoomScaleSheetLayoutView="40" workbookViewId="0">
      <selection activeCell="F7" sqref="F7"/>
    </sheetView>
  </sheetViews>
  <sheetFormatPr defaultColWidth="9.140625" defaultRowHeight="15.75"/>
  <cols>
    <col min="1" max="1" width="60.42578125" style="28" customWidth="1"/>
    <col min="2" max="2" width="138" style="28" customWidth="1"/>
    <col min="3" max="3" width="179.85546875" style="28" customWidth="1"/>
    <col min="4" max="4" width="124" style="28" customWidth="1"/>
    <col min="5" max="5" width="39.28515625" style="28" customWidth="1"/>
    <col min="6" max="6" width="25.5703125" style="28" customWidth="1"/>
    <col min="7" max="7" width="29" style="28" customWidth="1"/>
    <col min="8" max="8" width="27.85546875" style="28" customWidth="1"/>
    <col min="9" max="9" width="21.42578125" style="28" customWidth="1"/>
    <col min="10" max="10" width="33.7109375" style="28" customWidth="1"/>
    <col min="11" max="12" width="9.140625" style="28"/>
    <col min="13" max="13" width="11.85546875" style="28" bestFit="1" customWidth="1"/>
    <col min="14" max="16384" width="9.140625" style="28"/>
  </cols>
  <sheetData>
    <row r="1" spans="1:10" ht="15.75" customHeight="1"/>
    <row r="2" spans="1:10" ht="15.75" customHeight="1">
      <c r="F2" s="106" t="s">
        <v>207</v>
      </c>
      <c r="G2" s="106"/>
      <c r="H2" s="106"/>
    </row>
    <row r="3" spans="1:10" ht="15.75" customHeight="1">
      <c r="F3" s="106"/>
      <c r="G3" s="106"/>
      <c r="H3" s="106"/>
    </row>
    <row r="4" spans="1:10" ht="15.75" customHeight="1">
      <c r="F4" s="106"/>
      <c r="G4" s="106"/>
      <c r="H4" s="106"/>
    </row>
    <row r="5" spans="1:10" ht="15.75" customHeight="1">
      <c r="F5" s="106"/>
      <c r="G5" s="106"/>
      <c r="H5" s="106"/>
    </row>
    <row r="6" spans="1:10" ht="110.25" customHeight="1">
      <c r="F6" s="106"/>
      <c r="G6" s="106"/>
      <c r="H6" s="106"/>
    </row>
    <row r="7" spans="1:10" ht="15.75" customHeight="1">
      <c r="E7" s="57"/>
      <c r="F7" s="57"/>
      <c r="G7" s="57"/>
      <c r="H7" s="57"/>
      <c r="I7" s="57"/>
    </row>
    <row r="8" spans="1:10" ht="30.75">
      <c r="A8" s="27"/>
      <c r="B8" s="27"/>
      <c r="C8" s="27"/>
      <c r="D8" s="27"/>
      <c r="E8" s="27"/>
      <c r="F8" s="126" t="s">
        <v>183</v>
      </c>
      <c r="G8" s="126"/>
      <c r="H8" s="126"/>
      <c r="I8" s="126"/>
      <c r="J8" s="126"/>
    </row>
    <row r="9" spans="1:10" ht="30.75">
      <c r="A9" s="27"/>
      <c r="B9" s="27"/>
      <c r="C9" s="27"/>
      <c r="D9" s="27"/>
      <c r="E9" s="29"/>
      <c r="F9" s="126" t="s">
        <v>149</v>
      </c>
      <c r="G9" s="126"/>
      <c r="H9" s="126"/>
      <c r="I9" s="126"/>
      <c r="J9" s="126"/>
    </row>
    <row r="10" spans="1:10" ht="99.75" customHeight="1">
      <c r="A10" s="27"/>
      <c r="B10" s="27"/>
      <c r="C10" s="27"/>
      <c r="D10" s="27"/>
      <c r="E10" s="29"/>
      <c r="F10" s="125" t="s">
        <v>150</v>
      </c>
      <c r="G10" s="125"/>
      <c r="H10" s="125"/>
      <c r="I10" s="125"/>
      <c r="J10" s="125"/>
    </row>
    <row r="11" spans="1:10" ht="30.75">
      <c r="A11" s="27"/>
      <c r="B11" s="27"/>
      <c r="C11" s="27"/>
      <c r="D11" s="27"/>
      <c r="E11" s="29"/>
      <c r="F11" s="126"/>
      <c r="G11" s="126"/>
      <c r="H11" s="126"/>
      <c r="I11" s="126"/>
      <c r="J11" s="126"/>
    </row>
    <row r="12" spans="1:10" ht="30.75">
      <c r="A12" s="127" t="s">
        <v>68</v>
      </c>
      <c r="B12" s="127"/>
      <c r="C12" s="127"/>
      <c r="D12" s="127"/>
      <c r="E12" s="127"/>
      <c r="F12" s="127"/>
      <c r="G12" s="127"/>
      <c r="H12" s="127"/>
      <c r="I12" s="127"/>
      <c r="J12" s="127"/>
    </row>
    <row r="13" spans="1:10" ht="48.75" customHeight="1">
      <c r="A13" s="128" t="s">
        <v>185</v>
      </c>
      <c r="B13" s="128"/>
      <c r="C13" s="128"/>
      <c r="D13" s="128"/>
      <c r="E13" s="128"/>
      <c r="F13" s="128"/>
      <c r="G13" s="128"/>
      <c r="H13" s="128"/>
      <c r="I13" s="128"/>
      <c r="J13" s="128"/>
    </row>
    <row r="14" spans="1:10" s="30" customFormat="1" ht="66" customHeight="1">
      <c r="A14" s="105" t="s">
        <v>47</v>
      </c>
      <c r="B14" s="105" t="s">
        <v>69</v>
      </c>
      <c r="C14" s="113" t="s">
        <v>70</v>
      </c>
      <c r="D14" s="105" t="s">
        <v>160</v>
      </c>
      <c r="E14" s="105" t="s">
        <v>76</v>
      </c>
      <c r="F14" s="105" t="s">
        <v>72</v>
      </c>
      <c r="G14" s="105"/>
      <c r="H14" s="105"/>
      <c r="I14" s="105"/>
      <c r="J14" s="105"/>
    </row>
    <row r="15" spans="1:10" s="31" customFormat="1" ht="239.25" customHeight="1">
      <c r="A15" s="105"/>
      <c r="B15" s="105"/>
      <c r="C15" s="113"/>
      <c r="D15" s="105"/>
      <c r="E15" s="105"/>
      <c r="F15" s="42" t="s">
        <v>48</v>
      </c>
      <c r="G15" s="42" t="s">
        <v>50</v>
      </c>
      <c r="H15" s="42" t="s">
        <v>51</v>
      </c>
      <c r="I15" s="42" t="s">
        <v>73</v>
      </c>
      <c r="J15" s="42" t="s">
        <v>77</v>
      </c>
    </row>
    <row r="16" spans="1:10" ht="47.25" customHeight="1">
      <c r="A16" s="42">
        <v>1</v>
      </c>
      <c r="B16" s="42">
        <v>2</v>
      </c>
      <c r="C16" s="44">
        <v>3</v>
      </c>
      <c r="D16" s="42">
        <v>4</v>
      </c>
      <c r="E16" s="42">
        <v>5</v>
      </c>
      <c r="F16" s="42">
        <v>6</v>
      </c>
      <c r="G16" s="42">
        <v>7</v>
      </c>
      <c r="H16" s="42">
        <v>8</v>
      </c>
      <c r="I16" s="42">
        <v>9</v>
      </c>
      <c r="J16" s="32">
        <v>10</v>
      </c>
    </row>
    <row r="17" spans="1:13" ht="36.75" customHeight="1">
      <c r="A17" s="114" t="s">
        <v>11</v>
      </c>
      <c r="B17" s="108" t="s">
        <v>126</v>
      </c>
      <c r="C17" s="117" t="s">
        <v>142</v>
      </c>
      <c r="D17" s="42" t="s">
        <v>48</v>
      </c>
      <c r="E17" s="42" t="s">
        <v>74</v>
      </c>
      <c r="F17" s="58">
        <f>SUM(G17:J17)</f>
        <v>545367</v>
      </c>
      <c r="G17" s="49">
        <f>SUM(G18:G20)</f>
        <v>183333.12</v>
      </c>
      <c r="H17" s="58">
        <f>SUM(H18:H20)</f>
        <v>237990.38999999998</v>
      </c>
      <c r="I17" s="49">
        <f>SUM(I18:I20)</f>
        <v>124043.49</v>
      </c>
      <c r="J17" s="50">
        <v>0</v>
      </c>
    </row>
    <row r="18" spans="1:13" ht="68.25" customHeight="1">
      <c r="A18" s="115"/>
      <c r="B18" s="109"/>
      <c r="C18" s="118"/>
      <c r="D18" s="64" t="s">
        <v>205</v>
      </c>
      <c r="E18" s="33"/>
      <c r="F18" s="49">
        <f>SUM(G18:J18)</f>
        <v>544542</v>
      </c>
      <c r="G18" s="49">
        <f>G78+G85</f>
        <v>183333.12</v>
      </c>
      <c r="H18" s="49">
        <f>H25+H50+H66+H78+H85+H105</f>
        <v>237165.38999999998</v>
      </c>
      <c r="I18" s="49">
        <f>I21+I25+I66+I74+I78+I85+I104</f>
        <v>124043.49</v>
      </c>
      <c r="J18" s="50">
        <v>0</v>
      </c>
      <c r="M18" s="34"/>
    </row>
    <row r="19" spans="1:13" ht="90.75" customHeight="1">
      <c r="A19" s="115"/>
      <c r="B19" s="109"/>
      <c r="C19" s="118"/>
      <c r="D19" s="64" t="s">
        <v>206</v>
      </c>
      <c r="E19" s="42"/>
      <c r="F19" s="49">
        <f>SUM(G19:J19)</f>
        <v>825</v>
      </c>
      <c r="G19" s="49">
        <v>0</v>
      </c>
      <c r="H19" s="58">
        <f>H106</f>
        <v>825</v>
      </c>
      <c r="I19" s="49">
        <v>0</v>
      </c>
      <c r="J19" s="50">
        <v>0</v>
      </c>
    </row>
    <row r="20" spans="1:13" ht="51" customHeight="1">
      <c r="A20" s="116"/>
      <c r="B20" s="123"/>
      <c r="C20" s="119"/>
      <c r="D20" s="35"/>
      <c r="E20" s="42"/>
      <c r="F20" s="49"/>
      <c r="G20" s="49"/>
      <c r="H20" s="49"/>
      <c r="I20" s="49"/>
      <c r="J20" s="50">
        <v>0</v>
      </c>
    </row>
    <row r="21" spans="1:13" ht="42.75" customHeight="1">
      <c r="A21" s="107" t="s">
        <v>172</v>
      </c>
      <c r="B21" s="105" t="s">
        <v>127</v>
      </c>
      <c r="C21" s="113" t="s">
        <v>141</v>
      </c>
      <c r="D21" s="42" t="s">
        <v>75</v>
      </c>
      <c r="E21" s="47" t="s">
        <v>166</v>
      </c>
      <c r="F21" s="49">
        <v>300</v>
      </c>
      <c r="G21" s="49">
        <v>0</v>
      </c>
      <c r="H21" s="49">
        <v>0</v>
      </c>
      <c r="I21" s="49">
        <v>300</v>
      </c>
      <c r="J21" s="50">
        <v>0</v>
      </c>
    </row>
    <row r="22" spans="1:13" ht="15.75" hidden="1" customHeight="1">
      <c r="A22" s="107"/>
      <c r="B22" s="105"/>
      <c r="C22" s="113"/>
      <c r="D22" s="42"/>
      <c r="E22" s="42" t="s">
        <v>48</v>
      </c>
      <c r="F22" s="49"/>
      <c r="G22" s="49"/>
      <c r="H22" s="49"/>
      <c r="I22" s="49"/>
      <c r="J22" s="50"/>
    </row>
    <row r="23" spans="1:13" ht="30.75" hidden="1">
      <c r="A23" s="107"/>
      <c r="B23" s="105"/>
      <c r="C23" s="113"/>
      <c r="D23" s="42"/>
      <c r="E23" s="42" t="s">
        <v>71</v>
      </c>
      <c r="F23" s="49"/>
      <c r="G23" s="49"/>
      <c r="H23" s="49"/>
      <c r="I23" s="49"/>
      <c r="J23" s="50"/>
    </row>
    <row r="24" spans="1:13" ht="97.5" customHeight="1">
      <c r="A24" s="107"/>
      <c r="B24" s="105"/>
      <c r="C24" s="113"/>
      <c r="D24" s="64" t="s">
        <v>205</v>
      </c>
      <c r="E24" s="42">
        <v>1403</v>
      </c>
      <c r="F24" s="49">
        <v>300</v>
      </c>
      <c r="G24" s="49">
        <v>0</v>
      </c>
      <c r="H24" s="49">
        <v>0</v>
      </c>
      <c r="I24" s="49">
        <v>300</v>
      </c>
      <c r="J24" s="50">
        <v>0</v>
      </c>
    </row>
    <row r="25" spans="1:13" ht="30.75">
      <c r="A25" s="107" t="s">
        <v>171</v>
      </c>
      <c r="B25" s="105" t="s">
        <v>140</v>
      </c>
      <c r="C25" s="113" t="s">
        <v>202</v>
      </c>
      <c r="D25" s="42" t="s">
        <v>75</v>
      </c>
      <c r="E25" s="105" t="s">
        <v>48</v>
      </c>
      <c r="F25" s="112">
        <f>H25+I25</f>
        <v>48516.5</v>
      </c>
      <c r="G25" s="112">
        <v>0</v>
      </c>
      <c r="H25" s="112">
        <v>48452.7</v>
      </c>
      <c r="I25" s="112">
        <v>63.8</v>
      </c>
      <c r="J25" s="121">
        <v>0</v>
      </c>
    </row>
    <row r="26" spans="1:13" ht="1.5" customHeight="1">
      <c r="A26" s="107"/>
      <c r="B26" s="105"/>
      <c r="C26" s="113"/>
      <c r="D26" s="105" t="s">
        <v>205</v>
      </c>
      <c r="E26" s="105"/>
      <c r="F26" s="112"/>
      <c r="G26" s="112"/>
      <c r="H26" s="112"/>
      <c r="I26" s="112"/>
      <c r="J26" s="121"/>
    </row>
    <row r="27" spans="1:13" ht="31.5" customHeight="1">
      <c r="A27" s="107"/>
      <c r="B27" s="105"/>
      <c r="C27" s="113"/>
      <c r="D27" s="105"/>
      <c r="E27" s="122" t="s">
        <v>162</v>
      </c>
      <c r="F27" s="112">
        <f>H27+I27</f>
        <v>48516.5</v>
      </c>
      <c r="G27" s="112">
        <v>0</v>
      </c>
      <c r="H27" s="112">
        <v>48452.7</v>
      </c>
      <c r="I27" s="112">
        <v>63.8</v>
      </c>
      <c r="J27" s="121"/>
    </row>
    <row r="28" spans="1:13" ht="88.5" customHeight="1">
      <c r="A28" s="107"/>
      <c r="B28" s="105"/>
      <c r="C28" s="113"/>
      <c r="D28" s="105"/>
      <c r="E28" s="122"/>
      <c r="F28" s="112"/>
      <c r="G28" s="112"/>
      <c r="H28" s="112"/>
      <c r="I28" s="112"/>
      <c r="J28" s="121"/>
    </row>
    <row r="29" spans="1:13" ht="30.75" customHeight="1">
      <c r="A29" s="107" t="s">
        <v>155</v>
      </c>
      <c r="B29" s="105" t="s">
        <v>156</v>
      </c>
      <c r="C29" s="113" t="s">
        <v>203</v>
      </c>
      <c r="D29" s="42" t="s">
        <v>143</v>
      </c>
      <c r="E29" s="105" t="s">
        <v>48</v>
      </c>
      <c r="F29" s="112">
        <v>0</v>
      </c>
      <c r="G29" s="112">
        <v>0</v>
      </c>
      <c r="H29" s="112">
        <v>0</v>
      </c>
      <c r="I29" s="112">
        <v>0</v>
      </c>
      <c r="J29" s="121">
        <v>0</v>
      </c>
    </row>
    <row r="30" spans="1:13" ht="3" customHeight="1">
      <c r="A30" s="107"/>
      <c r="B30" s="105"/>
      <c r="C30" s="113"/>
      <c r="D30" s="105" t="s">
        <v>205</v>
      </c>
      <c r="E30" s="105"/>
      <c r="F30" s="112"/>
      <c r="G30" s="112"/>
      <c r="H30" s="112"/>
      <c r="I30" s="112"/>
      <c r="J30" s="121"/>
    </row>
    <row r="31" spans="1:13" ht="19.5" customHeight="1">
      <c r="A31" s="107"/>
      <c r="B31" s="105"/>
      <c r="C31" s="113"/>
      <c r="D31" s="105"/>
      <c r="E31" s="105">
        <v>505</v>
      </c>
      <c r="F31" s="112"/>
      <c r="G31" s="112"/>
      <c r="H31" s="112"/>
      <c r="I31" s="112"/>
      <c r="J31" s="121"/>
    </row>
    <row r="32" spans="1:13" ht="68.25" customHeight="1">
      <c r="A32" s="107"/>
      <c r="B32" s="105"/>
      <c r="C32" s="113"/>
      <c r="D32" s="105"/>
      <c r="E32" s="105"/>
      <c r="F32" s="112"/>
      <c r="G32" s="112"/>
      <c r="H32" s="112"/>
      <c r="I32" s="112"/>
      <c r="J32" s="121"/>
    </row>
    <row r="33" spans="1:10" ht="30.75">
      <c r="A33" s="107" t="s">
        <v>170</v>
      </c>
      <c r="B33" s="105" t="s">
        <v>139</v>
      </c>
      <c r="C33" s="113" t="s">
        <v>204</v>
      </c>
      <c r="D33" s="42" t="s">
        <v>75</v>
      </c>
      <c r="E33" s="42" t="s">
        <v>48</v>
      </c>
      <c r="F33" s="49">
        <v>0</v>
      </c>
      <c r="G33" s="49">
        <v>0</v>
      </c>
      <c r="H33" s="49">
        <v>0</v>
      </c>
      <c r="I33" s="49">
        <v>0</v>
      </c>
      <c r="J33" s="50">
        <v>0</v>
      </c>
    </row>
    <row r="34" spans="1:10">
      <c r="A34" s="107"/>
      <c r="B34" s="105"/>
      <c r="C34" s="113"/>
      <c r="D34" s="105" t="s">
        <v>205</v>
      </c>
      <c r="E34" s="105" t="s">
        <v>71</v>
      </c>
      <c r="F34" s="112"/>
      <c r="G34" s="112"/>
      <c r="H34" s="112"/>
      <c r="I34" s="112"/>
      <c r="J34" s="121"/>
    </row>
    <row r="35" spans="1:10">
      <c r="A35" s="107"/>
      <c r="B35" s="105"/>
      <c r="C35" s="113"/>
      <c r="D35" s="105"/>
      <c r="E35" s="105"/>
      <c r="F35" s="112"/>
      <c r="G35" s="112"/>
      <c r="H35" s="112"/>
      <c r="I35" s="112"/>
      <c r="J35" s="121"/>
    </row>
    <row r="36" spans="1:10" ht="74.25" customHeight="1">
      <c r="A36" s="107"/>
      <c r="B36" s="105"/>
      <c r="C36" s="113"/>
      <c r="D36" s="105"/>
      <c r="E36" s="105"/>
      <c r="F36" s="112"/>
      <c r="G36" s="112"/>
      <c r="H36" s="112"/>
      <c r="I36" s="112"/>
      <c r="J36" s="121"/>
    </row>
    <row r="37" spans="1:10" ht="39.75" customHeight="1">
      <c r="A37" s="107" t="s">
        <v>154</v>
      </c>
      <c r="B37" s="105" t="s">
        <v>128</v>
      </c>
      <c r="C37" s="113" t="s">
        <v>129</v>
      </c>
      <c r="D37" s="42" t="s">
        <v>75</v>
      </c>
      <c r="E37" s="42" t="s">
        <v>48</v>
      </c>
      <c r="F37" s="49">
        <v>0</v>
      </c>
      <c r="G37" s="49">
        <v>0</v>
      </c>
      <c r="H37" s="49">
        <v>0</v>
      </c>
      <c r="I37" s="49">
        <v>0</v>
      </c>
      <c r="J37" s="50">
        <v>0</v>
      </c>
    </row>
    <row r="38" spans="1:10" ht="22.5" customHeight="1">
      <c r="A38" s="107"/>
      <c r="B38" s="105"/>
      <c r="C38" s="113"/>
      <c r="D38" s="105" t="s">
        <v>205</v>
      </c>
      <c r="E38" s="108" t="s">
        <v>71</v>
      </c>
      <c r="F38" s="112"/>
      <c r="G38" s="112"/>
      <c r="H38" s="112"/>
      <c r="I38" s="112"/>
      <c r="J38" s="132"/>
    </row>
    <row r="39" spans="1:10" ht="15.75" hidden="1" customHeight="1">
      <c r="A39" s="107"/>
      <c r="B39" s="105"/>
      <c r="C39" s="113"/>
      <c r="D39" s="105"/>
      <c r="E39" s="109"/>
      <c r="F39" s="112"/>
      <c r="G39" s="112"/>
      <c r="H39" s="112"/>
      <c r="I39" s="112"/>
      <c r="J39" s="133"/>
    </row>
    <row r="40" spans="1:10" ht="54" customHeight="1">
      <c r="A40" s="107"/>
      <c r="B40" s="105"/>
      <c r="C40" s="113"/>
      <c r="D40" s="105"/>
      <c r="E40" s="109"/>
      <c r="F40" s="112"/>
      <c r="G40" s="112"/>
      <c r="H40" s="112"/>
      <c r="I40" s="112"/>
      <c r="J40" s="133"/>
    </row>
    <row r="41" spans="1:10" ht="6" hidden="1" customHeight="1">
      <c r="A41" s="107"/>
      <c r="B41" s="105"/>
      <c r="C41" s="113"/>
      <c r="D41" s="105"/>
      <c r="E41" s="109"/>
      <c r="F41" s="112"/>
      <c r="G41" s="112"/>
      <c r="H41" s="112"/>
      <c r="I41" s="112"/>
      <c r="J41" s="133"/>
    </row>
    <row r="42" spans="1:10" ht="35.25" hidden="1" customHeight="1">
      <c r="A42" s="107"/>
      <c r="B42" s="105"/>
      <c r="C42" s="113"/>
      <c r="D42" s="105"/>
      <c r="E42" s="109"/>
      <c r="F42" s="112"/>
      <c r="G42" s="112"/>
      <c r="H42" s="112"/>
      <c r="I42" s="112"/>
      <c r="J42" s="133"/>
    </row>
    <row r="43" spans="1:10" ht="15.75" hidden="1" customHeight="1">
      <c r="A43" s="107"/>
      <c r="B43" s="105"/>
      <c r="C43" s="113"/>
      <c r="D43" s="105"/>
      <c r="E43" s="109"/>
      <c r="F43" s="112"/>
      <c r="G43" s="112"/>
      <c r="H43" s="112"/>
      <c r="I43" s="112"/>
      <c r="J43" s="133"/>
    </row>
    <row r="44" spans="1:10" ht="33" hidden="1" customHeight="1">
      <c r="A44" s="107"/>
      <c r="B44" s="105"/>
      <c r="C44" s="113"/>
      <c r="D44" s="105"/>
      <c r="E44" s="109"/>
      <c r="F44" s="112"/>
      <c r="G44" s="112"/>
      <c r="H44" s="112"/>
      <c r="I44" s="112"/>
      <c r="J44" s="133"/>
    </row>
    <row r="45" spans="1:10" ht="46.5" customHeight="1">
      <c r="A45" s="107"/>
      <c r="B45" s="105"/>
      <c r="C45" s="113"/>
      <c r="D45" s="105"/>
      <c r="E45" s="123"/>
      <c r="F45" s="112"/>
      <c r="G45" s="112"/>
      <c r="H45" s="112"/>
      <c r="I45" s="112"/>
      <c r="J45" s="134"/>
    </row>
    <row r="46" spans="1:10" ht="30.75">
      <c r="A46" s="107" t="s">
        <v>153</v>
      </c>
      <c r="B46" s="105" t="s">
        <v>130</v>
      </c>
      <c r="C46" s="113"/>
      <c r="D46" s="42" t="s">
        <v>75</v>
      </c>
      <c r="E46" s="42" t="s">
        <v>48</v>
      </c>
      <c r="F46" s="49">
        <v>0</v>
      </c>
      <c r="G46" s="49">
        <v>0</v>
      </c>
      <c r="H46" s="49">
        <v>0</v>
      </c>
      <c r="I46" s="49">
        <v>0</v>
      </c>
      <c r="J46" s="50">
        <v>0</v>
      </c>
    </row>
    <row r="47" spans="1:10">
      <c r="A47" s="107"/>
      <c r="B47" s="105"/>
      <c r="C47" s="113"/>
      <c r="D47" s="105" t="s">
        <v>205</v>
      </c>
      <c r="E47" s="105" t="s">
        <v>71</v>
      </c>
      <c r="F47" s="112"/>
      <c r="G47" s="112"/>
      <c r="H47" s="112"/>
      <c r="I47" s="112"/>
      <c r="J47" s="121"/>
    </row>
    <row r="48" spans="1:10" ht="78" customHeight="1">
      <c r="A48" s="107"/>
      <c r="B48" s="105"/>
      <c r="C48" s="113"/>
      <c r="D48" s="105"/>
      <c r="E48" s="105"/>
      <c r="F48" s="112"/>
      <c r="G48" s="112"/>
      <c r="H48" s="112"/>
      <c r="I48" s="112"/>
      <c r="J48" s="121"/>
    </row>
    <row r="49" spans="1:10" ht="2.25" hidden="1" customHeight="1">
      <c r="A49" s="107"/>
      <c r="B49" s="105"/>
      <c r="C49" s="113"/>
      <c r="D49" s="105"/>
      <c r="E49" s="105"/>
      <c r="F49" s="112"/>
      <c r="G49" s="112"/>
      <c r="H49" s="112"/>
      <c r="I49" s="112"/>
      <c r="J49" s="121"/>
    </row>
    <row r="50" spans="1:10" ht="33" customHeight="1">
      <c r="A50" s="107" t="s">
        <v>152</v>
      </c>
      <c r="B50" s="105" t="s">
        <v>131</v>
      </c>
      <c r="C50" s="113" t="s">
        <v>186</v>
      </c>
      <c r="D50" s="42" t="s">
        <v>75</v>
      </c>
      <c r="E50" s="47" t="s">
        <v>163</v>
      </c>
      <c r="F50" s="60">
        <v>12275.3</v>
      </c>
      <c r="G50" s="49">
        <v>0</v>
      </c>
      <c r="H50" s="49">
        <v>12275.3</v>
      </c>
      <c r="I50" s="49">
        <v>0</v>
      </c>
      <c r="J50" s="50">
        <v>0</v>
      </c>
    </row>
    <row r="51" spans="1:10" ht="81.75" customHeight="1">
      <c r="A51" s="107"/>
      <c r="B51" s="105"/>
      <c r="C51" s="113"/>
      <c r="D51" s="105" t="s">
        <v>205</v>
      </c>
      <c r="E51" s="105" t="s">
        <v>48</v>
      </c>
      <c r="F51" s="112">
        <v>12275.3</v>
      </c>
      <c r="G51" s="112">
        <v>0</v>
      </c>
      <c r="H51" s="112">
        <v>12275.3</v>
      </c>
      <c r="I51" s="112"/>
      <c r="J51" s="121"/>
    </row>
    <row r="52" spans="1:10" ht="86.25" customHeight="1">
      <c r="A52" s="107"/>
      <c r="B52" s="105"/>
      <c r="C52" s="113"/>
      <c r="D52" s="105"/>
      <c r="E52" s="105"/>
      <c r="F52" s="112"/>
      <c r="G52" s="112"/>
      <c r="H52" s="112"/>
      <c r="I52" s="112"/>
      <c r="J52" s="121"/>
    </row>
    <row r="53" spans="1:10" ht="2.25" customHeight="1">
      <c r="A53" s="107"/>
      <c r="B53" s="105"/>
      <c r="C53" s="113"/>
      <c r="D53" s="105"/>
      <c r="E53" s="105"/>
      <c r="F53" s="112"/>
      <c r="G53" s="112"/>
      <c r="H53" s="112"/>
      <c r="I53" s="112"/>
      <c r="J53" s="121"/>
    </row>
    <row r="54" spans="1:10" ht="33" customHeight="1">
      <c r="A54" s="107" t="s">
        <v>151</v>
      </c>
      <c r="B54" s="105" t="s">
        <v>137</v>
      </c>
      <c r="C54" s="113"/>
      <c r="D54" s="42" t="s">
        <v>75</v>
      </c>
      <c r="E54" s="47" t="s">
        <v>48</v>
      </c>
      <c r="F54" s="49">
        <v>0</v>
      </c>
      <c r="G54" s="49">
        <v>0</v>
      </c>
      <c r="H54" s="49">
        <v>0</v>
      </c>
      <c r="I54" s="49">
        <v>0</v>
      </c>
      <c r="J54" s="50">
        <v>0</v>
      </c>
    </row>
    <row r="55" spans="1:10">
      <c r="A55" s="107"/>
      <c r="B55" s="105"/>
      <c r="C55" s="113"/>
      <c r="D55" s="105" t="s">
        <v>205</v>
      </c>
      <c r="E55" s="105" t="s">
        <v>71</v>
      </c>
      <c r="F55" s="112"/>
      <c r="G55" s="112"/>
      <c r="H55" s="112"/>
      <c r="I55" s="112"/>
      <c r="J55" s="121"/>
    </row>
    <row r="56" spans="1:10">
      <c r="A56" s="107"/>
      <c r="B56" s="105"/>
      <c r="C56" s="113"/>
      <c r="D56" s="105"/>
      <c r="E56" s="105"/>
      <c r="F56" s="112"/>
      <c r="G56" s="112"/>
      <c r="H56" s="112"/>
      <c r="I56" s="112"/>
      <c r="J56" s="121"/>
    </row>
    <row r="57" spans="1:10" ht="62.25" customHeight="1">
      <c r="A57" s="107"/>
      <c r="B57" s="105"/>
      <c r="C57" s="113"/>
      <c r="D57" s="105"/>
      <c r="E57" s="105"/>
      <c r="F57" s="112"/>
      <c r="G57" s="112"/>
      <c r="H57" s="112"/>
      <c r="I57" s="112"/>
      <c r="J57" s="121"/>
    </row>
    <row r="58" spans="1:10" ht="27" customHeight="1">
      <c r="A58" s="107" t="s">
        <v>157</v>
      </c>
      <c r="B58" s="105" t="s">
        <v>132</v>
      </c>
      <c r="C58" s="105" t="s">
        <v>133</v>
      </c>
      <c r="D58" s="42" t="s">
        <v>75</v>
      </c>
      <c r="E58" s="42" t="s">
        <v>48</v>
      </c>
      <c r="F58" s="51">
        <v>0</v>
      </c>
      <c r="G58" s="51">
        <v>0</v>
      </c>
      <c r="H58" s="51">
        <v>0</v>
      </c>
      <c r="I58" s="49">
        <v>0</v>
      </c>
      <c r="J58" s="50">
        <v>0</v>
      </c>
    </row>
    <row r="59" spans="1:10">
      <c r="A59" s="107"/>
      <c r="B59" s="105"/>
      <c r="C59" s="105"/>
      <c r="D59" s="105" t="s">
        <v>205</v>
      </c>
      <c r="E59" s="105" t="s">
        <v>71</v>
      </c>
      <c r="F59" s="112"/>
      <c r="G59" s="112"/>
      <c r="H59" s="112"/>
      <c r="I59" s="112"/>
      <c r="J59" s="121"/>
    </row>
    <row r="60" spans="1:10">
      <c r="A60" s="107"/>
      <c r="B60" s="105"/>
      <c r="C60" s="105"/>
      <c r="D60" s="105"/>
      <c r="E60" s="105"/>
      <c r="F60" s="112"/>
      <c r="G60" s="112"/>
      <c r="H60" s="112"/>
      <c r="I60" s="112"/>
      <c r="J60" s="121"/>
    </row>
    <row r="61" spans="1:10" ht="42" customHeight="1">
      <c r="A61" s="114"/>
      <c r="B61" s="108"/>
      <c r="C61" s="108"/>
      <c r="D61" s="105"/>
      <c r="E61" s="105"/>
      <c r="F61" s="112"/>
      <c r="G61" s="112"/>
      <c r="H61" s="112"/>
      <c r="I61" s="112"/>
      <c r="J61" s="121"/>
    </row>
    <row r="62" spans="1:10" ht="27.75" customHeight="1">
      <c r="A62" s="107" t="s">
        <v>158</v>
      </c>
      <c r="B62" s="105" t="s">
        <v>144</v>
      </c>
      <c r="C62" s="105"/>
      <c r="D62" s="45" t="s">
        <v>75</v>
      </c>
      <c r="E62" s="42" t="s">
        <v>48</v>
      </c>
      <c r="F62" s="49">
        <v>0</v>
      </c>
      <c r="G62" s="49">
        <v>0</v>
      </c>
      <c r="H62" s="49">
        <v>0</v>
      </c>
      <c r="I62" s="49">
        <v>0</v>
      </c>
      <c r="J62" s="50">
        <v>0</v>
      </c>
    </row>
    <row r="63" spans="1:10" ht="33.75" customHeight="1">
      <c r="A63" s="107"/>
      <c r="B63" s="105"/>
      <c r="C63" s="105"/>
      <c r="D63" s="124" t="s">
        <v>205</v>
      </c>
      <c r="E63" s="105" t="s">
        <v>71</v>
      </c>
      <c r="F63" s="112"/>
      <c r="G63" s="112"/>
      <c r="H63" s="112"/>
      <c r="I63" s="112"/>
      <c r="J63" s="121"/>
    </row>
    <row r="64" spans="1:10" ht="45.75" customHeight="1">
      <c r="A64" s="107"/>
      <c r="B64" s="105"/>
      <c r="C64" s="105"/>
      <c r="D64" s="124"/>
      <c r="E64" s="105"/>
      <c r="F64" s="112"/>
      <c r="G64" s="112"/>
      <c r="H64" s="112"/>
      <c r="I64" s="112"/>
      <c r="J64" s="121"/>
    </row>
    <row r="65" spans="1:10" ht="16.5" hidden="1" customHeight="1">
      <c r="A65" s="107"/>
      <c r="B65" s="105"/>
      <c r="C65" s="105"/>
      <c r="D65" s="124"/>
      <c r="E65" s="105"/>
      <c r="F65" s="112"/>
      <c r="G65" s="112"/>
      <c r="H65" s="112"/>
      <c r="I65" s="112"/>
      <c r="J65" s="121"/>
    </row>
    <row r="66" spans="1:10" ht="28.5" customHeight="1">
      <c r="A66" s="107" t="s">
        <v>159</v>
      </c>
      <c r="B66" s="105" t="s">
        <v>138</v>
      </c>
      <c r="C66" s="105" t="s">
        <v>187</v>
      </c>
      <c r="D66" s="45" t="s">
        <v>75</v>
      </c>
      <c r="E66" s="42" t="s">
        <v>48</v>
      </c>
      <c r="F66" s="61">
        <v>61776.5</v>
      </c>
      <c r="G66" s="61">
        <v>0</v>
      </c>
      <c r="H66" s="61">
        <v>43592.7</v>
      </c>
      <c r="I66" s="61">
        <f>I70+I72</f>
        <v>18183.800000000003</v>
      </c>
      <c r="J66" s="62">
        <v>0</v>
      </c>
    </row>
    <row r="67" spans="1:10" ht="30.75" customHeight="1">
      <c r="A67" s="107"/>
      <c r="B67" s="105"/>
      <c r="C67" s="105"/>
      <c r="D67" s="124" t="s">
        <v>205</v>
      </c>
      <c r="E67" s="122" t="s">
        <v>164</v>
      </c>
      <c r="F67" s="112">
        <v>61776.5</v>
      </c>
      <c r="G67" s="112">
        <v>0</v>
      </c>
      <c r="H67" s="112">
        <v>43592.7</v>
      </c>
      <c r="I67" s="112">
        <v>18183.800000000003</v>
      </c>
      <c r="J67" s="121">
        <v>0</v>
      </c>
    </row>
    <row r="68" spans="1:10" ht="72.75" customHeight="1">
      <c r="A68" s="107"/>
      <c r="B68" s="105"/>
      <c r="C68" s="105"/>
      <c r="D68" s="124"/>
      <c r="E68" s="122"/>
      <c r="F68" s="112"/>
      <c r="G68" s="112"/>
      <c r="H68" s="112"/>
      <c r="I68" s="112"/>
      <c r="J68" s="121"/>
    </row>
    <row r="69" spans="1:10" ht="20.100000000000001" customHeight="1">
      <c r="A69" s="107"/>
      <c r="B69" s="105"/>
      <c r="C69" s="105"/>
      <c r="D69" s="124"/>
      <c r="E69" s="122"/>
      <c r="F69" s="112"/>
      <c r="G69" s="112"/>
      <c r="H69" s="112"/>
      <c r="I69" s="112"/>
      <c r="J69" s="121"/>
    </row>
    <row r="70" spans="1:10" ht="28.5" customHeight="1">
      <c r="A70" s="107" t="s">
        <v>188</v>
      </c>
      <c r="B70" s="105" t="s">
        <v>191</v>
      </c>
      <c r="C70" s="108"/>
      <c r="D70" s="45" t="s">
        <v>75</v>
      </c>
      <c r="E70" s="42" t="s">
        <v>48</v>
      </c>
      <c r="F70" s="61">
        <f>H70+I70</f>
        <v>43658.6</v>
      </c>
      <c r="G70" s="61">
        <v>0</v>
      </c>
      <c r="H70" s="61">
        <v>43592.7</v>
      </c>
      <c r="I70" s="61">
        <v>65.900000000000006</v>
      </c>
      <c r="J70" s="62">
        <v>0</v>
      </c>
    </row>
    <row r="71" spans="1:10" ht="105.75" customHeight="1">
      <c r="A71" s="107"/>
      <c r="B71" s="105"/>
      <c r="C71" s="109"/>
      <c r="D71" s="66" t="s">
        <v>205</v>
      </c>
      <c r="E71" s="47" t="s">
        <v>164</v>
      </c>
      <c r="F71" s="61">
        <f>H71+I71</f>
        <v>43658.6</v>
      </c>
      <c r="G71" s="61">
        <v>0</v>
      </c>
      <c r="H71" s="61">
        <v>43592.7</v>
      </c>
      <c r="I71" s="61">
        <v>65.900000000000006</v>
      </c>
      <c r="J71" s="62">
        <v>0</v>
      </c>
    </row>
    <row r="72" spans="1:10" ht="28.5" customHeight="1">
      <c r="A72" s="107" t="s">
        <v>189</v>
      </c>
      <c r="B72" s="105" t="s">
        <v>190</v>
      </c>
      <c r="C72" s="108"/>
      <c r="D72" s="45" t="s">
        <v>75</v>
      </c>
      <c r="E72" s="42" t="s">
        <v>48</v>
      </c>
      <c r="F72" s="61">
        <v>18117.900000000001</v>
      </c>
      <c r="G72" s="61">
        <v>0</v>
      </c>
      <c r="H72" s="61">
        <v>0</v>
      </c>
      <c r="I72" s="61">
        <v>18117.900000000001</v>
      </c>
      <c r="J72" s="62">
        <v>0</v>
      </c>
    </row>
    <row r="73" spans="1:10" ht="109.5" customHeight="1">
      <c r="A73" s="107"/>
      <c r="B73" s="105"/>
      <c r="C73" s="109"/>
      <c r="D73" s="66" t="s">
        <v>205</v>
      </c>
      <c r="E73" s="47" t="s">
        <v>164</v>
      </c>
      <c r="F73" s="61">
        <v>18117.900000000001</v>
      </c>
      <c r="G73" s="61">
        <v>0</v>
      </c>
      <c r="H73" s="61">
        <v>0</v>
      </c>
      <c r="I73" s="61">
        <v>18117.900000000001</v>
      </c>
      <c r="J73" s="62">
        <v>0</v>
      </c>
    </row>
    <row r="74" spans="1:10" ht="72.75" customHeight="1">
      <c r="A74" s="120" t="s">
        <v>169</v>
      </c>
      <c r="B74" s="129" t="s">
        <v>135</v>
      </c>
      <c r="C74" s="129" t="s">
        <v>134</v>
      </c>
      <c r="D74" s="46" t="s">
        <v>75</v>
      </c>
      <c r="E74" s="48" t="s">
        <v>48</v>
      </c>
      <c r="F74" s="52">
        <v>100</v>
      </c>
      <c r="G74" s="52">
        <v>0</v>
      </c>
      <c r="H74" s="52">
        <v>0</v>
      </c>
      <c r="I74" s="52">
        <v>100</v>
      </c>
      <c r="J74" s="53">
        <v>0</v>
      </c>
    </row>
    <row r="75" spans="1:10" ht="20.100000000000001" customHeight="1">
      <c r="A75" s="120"/>
      <c r="B75" s="129"/>
      <c r="C75" s="129"/>
      <c r="D75" s="129" t="s">
        <v>205</v>
      </c>
      <c r="E75" s="130" t="s">
        <v>161</v>
      </c>
      <c r="F75" s="131">
        <v>100</v>
      </c>
      <c r="G75" s="131">
        <v>0</v>
      </c>
      <c r="H75" s="131">
        <v>0</v>
      </c>
      <c r="I75" s="131">
        <v>100</v>
      </c>
      <c r="J75" s="135">
        <v>0</v>
      </c>
    </row>
    <row r="76" spans="1:10" ht="30.75" customHeight="1">
      <c r="A76" s="120"/>
      <c r="B76" s="129"/>
      <c r="C76" s="129"/>
      <c r="D76" s="129"/>
      <c r="E76" s="130"/>
      <c r="F76" s="131"/>
      <c r="G76" s="131"/>
      <c r="H76" s="131"/>
      <c r="I76" s="131"/>
      <c r="J76" s="135"/>
    </row>
    <row r="77" spans="1:10" ht="69.75" customHeight="1">
      <c r="A77" s="120"/>
      <c r="B77" s="129"/>
      <c r="C77" s="129"/>
      <c r="D77" s="129"/>
      <c r="E77" s="130"/>
      <c r="F77" s="131"/>
      <c r="G77" s="131"/>
      <c r="H77" s="131"/>
      <c r="I77" s="131"/>
      <c r="J77" s="135"/>
    </row>
    <row r="78" spans="1:10" ht="33" customHeight="1">
      <c r="A78" s="107" t="s">
        <v>167</v>
      </c>
      <c r="B78" s="105" t="s">
        <v>136</v>
      </c>
      <c r="C78" s="117" t="s">
        <v>184</v>
      </c>
      <c r="D78" s="42" t="s">
        <v>75</v>
      </c>
      <c r="E78" s="42" t="s">
        <v>48</v>
      </c>
      <c r="F78" s="49">
        <v>1244.7</v>
      </c>
      <c r="G78" s="49">
        <v>1067.32</v>
      </c>
      <c r="H78" s="49">
        <v>21.79</v>
      </c>
      <c r="I78" s="49">
        <v>155.59</v>
      </c>
      <c r="J78" s="50">
        <v>0</v>
      </c>
    </row>
    <row r="79" spans="1:10" ht="126.75" customHeight="1">
      <c r="A79" s="107"/>
      <c r="B79" s="105"/>
      <c r="C79" s="136"/>
      <c r="D79" s="105" t="s">
        <v>205</v>
      </c>
      <c r="E79" s="122" t="s">
        <v>165</v>
      </c>
      <c r="F79" s="49">
        <v>1244.7</v>
      </c>
      <c r="G79" s="49">
        <v>1067.32</v>
      </c>
      <c r="H79" s="49">
        <v>21.79</v>
      </c>
      <c r="I79" s="49">
        <v>155.59</v>
      </c>
      <c r="J79" s="121">
        <v>0</v>
      </c>
    </row>
    <row r="80" spans="1:10" ht="7.5" hidden="1" customHeight="1">
      <c r="A80" s="107"/>
      <c r="B80" s="105"/>
      <c r="C80" s="136"/>
      <c r="D80" s="105"/>
      <c r="E80" s="122"/>
      <c r="F80" s="49">
        <v>1244.7</v>
      </c>
      <c r="G80" s="49">
        <v>1067.32</v>
      </c>
      <c r="H80" s="49">
        <v>21.79</v>
      </c>
      <c r="I80" s="49">
        <v>155.59</v>
      </c>
      <c r="J80" s="121"/>
    </row>
    <row r="81" spans="1:10" ht="65.25" customHeight="1">
      <c r="A81" s="107" t="s">
        <v>146</v>
      </c>
      <c r="B81" s="105" t="s">
        <v>145</v>
      </c>
      <c r="C81" s="113" t="s">
        <v>196</v>
      </c>
      <c r="D81" s="42" t="s">
        <v>75</v>
      </c>
      <c r="E81" s="42" t="s">
        <v>48</v>
      </c>
      <c r="F81" s="49">
        <v>0</v>
      </c>
      <c r="G81" s="49">
        <v>0</v>
      </c>
      <c r="H81" s="49">
        <v>0</v>
      </c>
      <c r="I81" s="49">
        <v>0</v>
      </c>
      <c r="J81" s="50">
        <v>0</v>
      </c>
    </row>
    <row r="82" spans="1:10" ht="35.25" customHeight="1">
      <c r="A82" s="107"/>
      <c r="B82" s="105"/>
      <c r="C82" s="113"/>
      <c r="D82" s="105" t="s">
        <v>205</v>
      </c>
      <c r="E82" s="105" t="s">
        <v>71</v>
      </c>
      <c r="F82" s="112"/>
      <c r="G82" s="112"/>
      <c r="H82" s="112"/>
      <c r="I82" s="112"/>
      <c r="J82" s="121"/>
    </row>
    <row r="83" spans="1:10" ht="29.25" customHeight="1">
      <c r="A83" s="107"/>
      <c r="B83" s="105"/>
      <c r="C83" s="113"/>
      <c r="D83" s="105"/>
      <c r="E83" s="105"/>
      <c r="F83" s="112"/>
      <c r="G83" s="112"/>
      <c r="H83" s="112"/>
      <c r="I83" s="112"/>
      <c r="J83" s="121"/>
    </row>
    <row r="84" spans="1:10" ht="12.75" hidden="1" customHeight="1">
      <c r="A84" s="107"/>
      <c r="B84" s="105"/>
      <c r="C84" s="113"/>
      <c r="D84" s="105"/>
      <c r="E84" s="105"/>
      <c r="F84" s="112"/>
      <c r="G84" s="112"/>
      <c r="H84" s="112"/>
      <c r="I84" s="112"/>
      <c r="J84" s="121"/>
    </row>
    <row r="85" spans="1:10" ht="27" customHeight="1">
      <c r="A85" s="114" t="s">
        <v>168</v>
      </c>
      <c r="B85" s="105" t="s">
        <v>179</v>
      </c>
      <c r="C85" s="113"/>
      <c r="D85" s="42" t="s">
        <v>75</v>
      </c>
      <c r="E85" s="42" t="s">
        <v>48</v>
      </c>
      <c r="F85" s="49">
        <f>G85+H85+I85</f>
        <v>418011.29999999993</v>
      </c>
      <c r="G85" s="49">
        <v>182265.8</v>
      </c>
      <c r="H85" s="49">
        <v>130522.9</v>
      </c>
      <c r="I85" s="49">
        <v>105222.6</v>
      </c>
      <c r="J85" s="50">
        <v>0</v>
      </c>
    </row>
    <row r="86" spans="1:10" ht="83.25" customHeight="1">
      <c r="A86" s="115"/>
      <c r="B86" s="105"/>
      <c r="C86" s="113"/>
      <c r="D86" s="105" t="s">
        <v>205</v>
      </c>
      <c r="E86" s="105" t="s">
        <v>71</v>
      </c>
      <c r="F86" s="112">
        <f>G86+H86+I86</f>
        <v>418011.29999999993</v>
      </c>
      <c r="G86" s="112">
        <v>182265.8</v>
      </c>
      <c r="H86" s="112">
        <v>130522.9</v>
      </c>
      <c r="I86" s="112">
        <v>105222.6</v>
      </c>
      <c r="J86" s="121"/>
    </row>
    <row r="87" spans="1:10" ht="24" hidden="1" customHeight="1">
      <c r="A87" s="116"/>
      <c r="B87" s="105"/>
      <c r="C87" s="113"/>
      <c r="D87" s="105"/>
      <c r="E87" s="105"/>
      <c r="F87" s="112"/>
      <c r="G87" s="112"/>
      <c r="H87" s="112"/>
      <c r="I87" s="112"/>
      <c r="J87" s="121"/>
    </row>
    <row r="88" spans="1:10" ht="35.25" customHeight="1">
      <c r="A88" s="107" t="s">
        <v>147</v>
      </c>
      <c r="B88" s="105" t="s">
        <v>194</v>
      </c>
      <c r="C88" s="113"/>
      <c r="D88" s="42" t="s">
        <v>75</v>
      </c>
      <c r="E88" s="42" t="s">
        <v>48</v>
      </c>
      <c r="F88" s="49">
        <v>174452.1</v>
      </c>
      <c r="G88" s="49">
        <v>108868.2</v>
      </c>
      <c r="H88" s="49">
        <v>49632.9</v>
      </c>
      <c r="I88" s="49">
        <v>15951</v>
      </c>
      <c r="J88" s="50">
        <v>0</v>
      </c>
    </row>
    <row r="89" spans="1:10" ht="136.5" customHeight="1">
      <c r="A89" s="107"/>
      <c r="B89" s="105"/>
      <c r="C89" s="113"/>
      <c r="D89" s="105" t="s">
        <v>205</v>
      </c>
      <c r="E89" s="105" t="s">
        <v>71</v>
      </c>
      <c r="F89" s="112">
        <v>174452.1</v>
      </c>
      <c r="G89" s="49">
        <v>108868.2</v>
      </c>
      <c r="H89" s="112">
        <v>49632.9</v>
      </c>
      <c r="I89" s="112">
        <v>15951</v>
      </c>
      <c r="J89" s="121"/>
    </row>
    <row r="90" spans="1:10" ht="10.5" hidden="1" customHeight="1">
      <c r="A90" s="107"/>
      <c r="B90" s="105"/>
      <c r="C90" s="113"/>
      <c r="D90" s="105"/>
      <c r="E90" s="105"/>
      <c r="F90" s="112"/>
      <c r="G90" s="49">
        <v>108868.2</v>
      </c>
      <c r="H90" s="112"/>
      <c r="I90" s="112"/>
      <c r="J90" s="121"/>
    </row>
    <row r="91" spans="1:10" ht="39" customHeight="1">
      <c r="A91" s="107" t="s">
        <v>148</v>
      </c>
      <c r="B91" s="105" t="s">
        <v>195</v>
      </c>
      <c r="C91" s="113"/>
      <c r="D91" s="42" t="s">
        <v>75</v>
      </c>
      <c r="E91" s="42" t="s">
        <v>48</v>
      </c>
      <c r="F91" s="49">
        <v>86989.3</v>
      </c>
      <c r="G91" s="49">
        <v>43187.8</v>
      </c>
      <c r="H91" s="49">
        <v>32799.800000000003</v>
      </c>
      <c r="I91" s="49">
        <v>11001.7</v>
      </c>
      <c r="J91" s="50">
        <v>0</v>
      </c>
    </row>
    <row r="92" spans="1:10" ht="100.5" customHeight="1">
      <c r="A92" s="107"/>
      <c r="B92" s="105"/>
      <c r="C92" s="113"/>
      <c r="D92" s="64" t="s">
        <v>205</v>
      </c>
      <c r="E92" s="42" t="s">
        <v>71</v>
      </c>
      <c r="F92" s="49">
        <v>86989.3</v>
      </c>
      <c r="G92" s="49">
        <v>43187.8</v>
      </c>
      <c r="H92" s="49">
        <v>32799.800000000003</v>
      </c>
      <c r="I92" s="49">
        <v>11001.7</v>
      </c>
      <c r="J92" s="50"/>
    </row>
    <row r="93" spans="1:10" ht="42.75" customHeight="1">
      <c r="A93" s="114" t="s">
        <v>174</v>
      </c>
      <c r="B93" s="108" t="s">
        <v>173</v>
      </c>
      <c r="C93" s="117" t="s">
        <v>177</v>
      </c>
      <c r="D93" s="42" t="s">
        <v>75</v>
      </c>
      <c r="E93" s="42" t="s">
        <v>48</v>
      </c>
      <c r="F93" s="49">
        <f>G93+H93+I93</f>
        <v>120024.70000000001</v>
      </c>
      <c r="G93" s="49">
        <v>0</v>
      </c>
      <c r="H93" s="49">
        <f>46331.3+1142.4</f>
        <v>47473.700000000004</v>
      </c>
      <c r="I93" s="49">
        <v>72551</v>
      </c>
      <c r="J93" s="50">
        <v>0</v>
      </c>
    </row>
    <row r="94" spans="1:10" ht="225" customHeight="1">
      <c r="A94" s="115"/>
      <c r="B94" s="109"/>
      <c r="C94" s="118"/>
      <c r="D94" s="108" t="s">
        <v>205</v>
      </c>
      <c r="E94" s="108" t="s">
        <v>71</v>
      </c>
      <c r="F94" s="110">
        <f>H94+I94</f>
        <v>120024.70000000001</v>
      </c>
      <c r="G94" s="110">
        <v>0</v>
      </c>
      <c r="H94" s="110">
        <v>47473.700000000004</v>
      </c>
      <c r="I94" s="110">
        <v>72551</v>
      </c>
      <c r="J94" s="132">
        <v>0</v>
      </c>
    </row>
    <row r="95" spans="1:10" ht="42.75" hidden="1" customHeight="1">
      <c r="A95" s="115"/>
      <c r="B95" s="109"/>
      <c r="C95" s="118"/>
      <c r="D95" s="109"/>
      <c r="E95" s="109"/>
      <c r="F95" s="111"/>
      <c r="G95" s="111"/>
      <c r="H95" s="111"/>
      <c r="I95" s="111"/>
      <c r="J95" s="133"/>
    </row>
    <row r="96" spans="1:10" ht="42.75" hidden="1" customHeight="1">
      <c r="A96" s="116"/>
      <c r="B96" s="109"/>
      <c r="C96" s="119"/>
      <c r="D96" s="109"/>
      <c r="E96" s="109"/>
      <c r="F96" s="111"/>
      <c r="G96" s="111"/>
      <c r="H96" s="111"/>
      <c r="I96" s="111"/>
      <c r="J96" s="133"/>
    </row>
    <row r="97" spans="1:41" ht="42.75" customHeight="1">
      <c r="A97" s="114" t="s">
        <v>175</v>
      </c>
      <c r="B97" s="108" t="s">
        <v>199</v>
      </c>
      <c r="C97" s="117" t="s">
        <v>177</v>
      </c>
      <c r="D97" s="42" t="s">
        <v>75</v>
      </c>
      <c r="E97" s="42" t="s">
        <v>48</v>
      </c>
      <c r="F97" s="49">
        <v>0</v>
      </c>
      <c r="G97" s="49">
        <v>0</v>
      </c>
      <c r="H97" s="49">
        <v>0</v>
      </c>
      <c r="I97" s="49">
        <v>0</v>
      </c>
      <c r="J97" s="50">
        <v>0</v>
      </c>
    </row>
    <row r="98" spans="1:41" ht="147.75" customHeight="1">
      <c r="A98" s="115"/>
      <c r="B98" s="109"/>
      <c r="C98" s="118"/>
      <c r="D98" s="65" t="s">
        <v>205</v>
      </c>
      <c r="E98" s="43" t="s">
        <v>71</v>
      </c>
      <c r="F98" s="49">
        <v>0</v>
      </c>
      <c r="G98" s="49">
        <v>0</v>
      </c>
      <c r="H98" s="49">
        <v>0</v>
      </c>
      <c r="I98" s="49">
        <v>0</v>
      </c>
      <c r="J98" s="54"/>
    </row>
    <row r="99" spans="1:41" ht="43.5" customHeight="1">
      <c r="A99" s="107" t="s">
        <v>176</v>
      </c>
      <c r="B99" s="105" t="s">
        <v>200</v>
      </c>
      <c r="C99" s="105" t="s">
        <v>178</v>
      </c>
      <c r="D99" s="42" t="s">
        <v>75</v>
      </c>
      <c r="E99" s="42" t="s">
        <v>48</v>
      </c>
      <c r="F99" s="49">
        <v>0</v>
      </c>
      <c r="G99" s="49">
        <v>0</v>
      </c>
      <c r="H99" s="49">
        <f>F99</f>
        <v>0</v>
      </c>
      <c r="I99" s="49">
        <v>0</v>
      </c>
      <c r="J99" s="50">
        <v>0</v>
      </c>
    </row>
    <row r="100" spans="1:41" ht="15.75" customHeight="1">
      <c r="A100" s="107"/>
      <c r="B100" s="105"/>
      <c r="C100" s="105"/>
      <c r="D100" s="108" t="s">
        <v>205</v>
      </c>
      <c r="E100" s="108" t="s">
        <v>71</v>
      </c>
      <c r="F100" s="110">
        <v>0</v>
      </c>
      <c r="G100" s="110">
        <v>0</v>
      </c>
      <c r="H100" s="110">
        <v>0</v>
      </c>
      <c r="I100" s="110">
        <v>0</v>
      </c>
      <c r="J100" s="132">
        <v>0</v>
      </c>
    </row>
    <row r="101" spans="1:41" ht="121.5" customHeight="1">
      <c r="A101" s="107"/>
      <c r="B101" s="105"/>
      <c r="C101" s="105"/>
      <c r="D101" s="109"/>
      <c r="E101" s="109"/>
      <c r="F101" s="111"/>
      <c r="G101" s="111"/>
      <c r="H101" s="111"/>
      <c r="I101" s="111"/>
      <c r="J101" s="133"/>
    </row>
    <row r="102" spans="1:41" ht="51.75" customHeight="1">
      <c r="A102" s="107" t="s">
        <v>192</v>
      </c>
      <c r="B102" s="105" t="s">
        <v>193</v>
      </c>
      <c r="C102" s="105" t="s">
        <v>178</v>
      </c>
      <c r="D102" s="42" t="s">
        <v>75</v>
      </c>
      <c r="E102" s="42" t="s">
        <v>48</v>
      </c>
      <c r="F102" s="49">
        <f>G102+H102+I102</f>
        <v>36545.199999999997</v>
      </c>
      <c r="G102" s="49">
        <v>30209.8</v>
      </c>
      <c r="H102" s="49">
        <v>616.5</v>
      </c>
      <c r="I102" s="49">
        <v>5718.9</v>
      </c>
      <c r="J102" s="50">
        <v>0</v>
      </c>
    </row>
    <row r="103" spans="1:41" ht="102.75" customHeight="1">
      <c r="A103" s="107"/>
      <c r="B103" s="105"/>
      <c r="C103" s="105"/>
      <c r="D103" s="65" t="s">
        <v>205</v>
      </c>
      <c r="E103" s="67" t="s">
        <v>71</v>
      </c>
      <c r="F103" s="49">
        <f>G103+H103+I103</f>
        <v>36545.199999999997</v>
      </c>
      <c r="G103" s="49">
        <v>30209.8</v>
      </c>
      <c r="H103" s="49">
        <v>616.5</v>
      </c>
      <c r="I103" s="49">
        <v>5718.9</v>
      </c>
      <c r="J103" s="54">
        <v>0</v>
      </c>
    </row>
    <row r="104" spans="1:41" ht="57.75" customHeight="1">
      <c r="A104" s="105" t="s">
        <v>180</v>
      </c>
      <c r="B104" s="105" t="s">
        <v>181</v>
      </c>
      <c r="C104" s="105" t="s">
        <v>177</v>
      </c>
      <c r="D104" s="42" t="s">
        <v>75</v>
      </c>
      <c r="E104" s="68" t="s">
        <v>48</v>
      </c>
      <c r="F104" s="63">
        <f>H104+I104</f>
        <v>3142.7</v>
      </c>
      <c r="G104" s="63">
        <v>0</v>
      </c>
      <c r="H104" s="63">
        <v>3125</v>
      </c>
      <c r="I104" s="63">
        <v>17.7</v>
      </c>
      <c r="J104" s="51">
        <v>0</v>
      </c>
    </row>
    <row r="105" spans="1:41" ht="78.75" customHeight="1">
      <c r="A105" s="105"/>
      <c r="B105" s="105"/>
      <c r="C105" s="105"/>
      <c r="D105" s="64" t="s">
        <v>205</v>
      </c>
      <c r="E105" s="68" t="s">
        <v>71</v>
      </c>
      <c r="F105" s="63">
        <f>H105+I105</f>
        <v>2300</v>
      </c>
      <c r="G105" s="63">
        <v>0</v>
      </c>
      <c r="H105" s="63">
        <v>2300</v>
      </c>
      <c r="I105" s="63">
        <v>0</v>
      </c>
      <c r="J105" s="51">
        <v>0</v>
      </c>
    </row>
    <row r="106" spans="1:41" ht="143.25" customHeight="1">
      <c r="A106" s="105"/>
      <c r="B106" s="105"/>
      <c r="C106" s="105"/>
      <c r="D106" s="64" t="s">
        <v>206</v>
      </c>
      <c r="E106" s="68"/>
      <c r="F106" s="63">
        <f>H106+I106</f>
        <v>842.7</v>
      </c>
      <c r="G106" s="63">
        <v>0</v>
      </c>
      <c r="H106" s="63">
        <v>825</v>
      </c>
      <c r="I106" s="63">
        <v>17.7</v>
      </c>
      <c r="J106" s="51">
        <v>0</v>
      </c>
    </row>
    <row r="107" spans="1:41" s="37" customFormat="1" ht="74.25" customHeight="1">
      <c r="A107" s="105" t="s">
        <v>198</v>
      </c>
      <c r="B107" s="105" t="s">
        <v>197</v>
      </c>
      <c r="C107" s="105" t="s">
        <v>201</v>
      </c>
      <c r="D107" s="59" t="s">
        <v>75</v>
      </c>
      <c r="E107" s="68" t="s">
        <v>48</v>
      </c>
      <c r="F107" s="63">
        <v>0</v>
      </c>
      <c r="G107" s="63">
        <v>0</v>
      </c>
      <c r="H107" s="63">
        <v>0</v>
      </c>
      <c r="I107" s="63">
        <v>0</v>
      </c>
      <c r="J107" s="51">
        <v>0</v>
      </c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119.25" customHeight="1">
      <c r="A108" s="105"/>
      <c r="B108" s="105"/>
      <c r="C108" s="105"/>
      <c r="D108" s="64" t="s">
        <v>205</v>
      </c>
      <c r="E108" s="68" t="s">
        <v>71</v>
      </c>
      <c r="F108" s="63">
        <v>0</v>
      </c>
      <c r="G108" s="63">
        <v>0</v>
      </c>
      <c r="H108" s="63">
        <v>0</v>
      </c>
      <c r="I108" s="63">
        <v>0</v>
      </c>
      <c r="J108" s="51">
        <v>0</v>
      </c>
    </row>
    <row r="109" spans="1:41" ht="50.1" customHeight="1">
      <c r="A109" s="38"/>
      <c r="B109" s="38"/>
      <c r="C109" s="38"/>
      <c r="D109" s="39"/>
      <c r="E109" s="39"/>
      <c r="F109" s="39"/>
      <c r="G109" s="39"/>
      <c r="H109" s="40"/>
      <c r="I109" s="40"/>
      <c r="J109" s="40"/>
    </row>
    <row r="110" spans="1:41">
      <c r="D110" s="41"/>
      <c r="E110" s="41"/>
      <c r="F110" s="41"/>
      <c r="G110" s="41"/>
      <c r="H110" s="41"/>
      <c r="I110" s="41"/>
      <c r="J110" s="41"/>
    </row>
    <row r="111" spans="1:41">
      <c r="D111" s="41"/>
      <c r="E111" s="41"/>
    </row>
    <row r="115" spans="1:8" ht="36" customHeight="1">
      <c r="A115" s="55" t="s">
        <v>182</v>
      </c>
      <c r="B115" s="55"/>
      <c r="C115" s="55"/>
      <c r="D115" s="55"/>
      <c r="E115" s="55"/>
      <c r="F115" s="55"/>
      <c r="G115" s="55"/>
      <c r="H115" s="56"/>
    </row>
  </sheetData>
  <mergeCells count="217">
    <mergeCell ref="B85:B87"/>
    <mergeCell ref="C85:C87"/>
    <mergeCell ref="D86:D87"/>
    <mergeCell ref="J89:J90"/>
    <mergeCell ref="E89:E90"/>
    <mergeCell ref="F89:F90"/>
    <mergeCell ref="H89:H90"/>
    <mergeCell ref="I89:I90"/>
    <mergeCell ref="J79:J80"/>
    <mergeCell ref="E79:E80"/>
    <mergeCell ref="E82:E84"/>
    <mergeCell ref="E86:E87"/>
    <mergeCell ref="D89:D90"/>
    <mergeCell ref="C81:C84"/>
    <mergeCell ref="D82:D84"/>
    <mergeCell ref="C88:C90"/>
    <mergeCell ref="F86:F87"/>
    <mergeCell ref="F82:F84"/>
    <mergeCell ref="B78:B80"/>
    <mergeCell ref="D79:D80"/>
    <mergeCell ref="C78:C80"/>
    <mergeCell ref="J38:J45"/>
    <mergeCell ref="I38:I45"/>
    <mergeCell ref="J75:J77"/>
    <mergeCell ref="J63:J65"/>
    <mergeCell ref="J51:J53"/>
    <mergeCell ref="I47:I49"/>
    <mergeCell ref="J47:J49"/>
    <mergeCell ref="G100:G101"/>
    <mergeCell ref="H100:H101"/>
    <mergeCell ref="I100:I101"/>
    <mergeCell ref="H82:H84"/>
    <mergeCell ref="I82:I84"/>
    <mergeCell ref="J82:J84"/>
    <mergeCell ref="G86:G87"/>
    <mergeCell ref="H86:H87"/>
    <mergeCell ref="I86:I87"/>
    <mergeCell ref="J86:J87"/>
    <mergeCell ref="J100:J101"/>
    <mergeCell ref="J94:J96"/>
    <mergeCell ref="I94:I96"/>
    <mergeCell ref="G82:G84"/>
    <mergeCell ref="G75:G77"/>
    <mergeCell ref="H75:H77"/>
    <mergeCell ref="I75:I77"/>
    <mergeCell ref="I34:I36"/>
    <mergeCell ref="E14:E15"/>
    <mergeCell ref="B25:B28"/>
    <mergeCell ref="C29:C32"/>
    <mergeCell ref="J34:J36"/>
    <mergeCell ref="J31:J32"/>
    <mergeCell ref="A14:A15"/>
    <mergeCell ref="H31:H32"/>
    <mergeCell ref="C21:C24"/>
    <mergeCell ref="B14:B15"/>
    <mergeCell ref="C14:C15"/>
    <mergeCell ref="D30:D32"/>
    <mergeCell ref="I27:I28"/>
    <mergeCell ref="I31:I32"/>
    <mergeCell ref="H27:H28"/>
    <mergeCell ref="F14:J14"/>
    <mergeCell ref="E75:E77"/>
    <mergeCell ref="F75:F77"/>
    <mergeCell ref="E59:E61"/>
    <mergeCell ref="F38:F45"/>
    <mergeCell ref="G38:G45"/>
    <mergeCell ref="H38:H45"/>
    <mergeCell ref="G47:G49"/>
    <mergeCell ref="H47:H49"/>
    <mergeCell ref="A17:A20"/>
    <mergeCell ref="B17:B20"/>
    <mergeCell ref="C17:C20"/>
    <mergeCell ref="D26:D28"/>
    <mergeCell ref="A21:A24"/>
    <mergeCell ref="A25:A28"/>
    <mergeCell ref="F27:F28"/>
    <mergeCell ref="G27:G28"/>
    <mergeCell ref="G31:G32"/>
    <mergeCell ref="E29:E30"/>
    <mergeCell ref="F29:F30"/>
    <mergeCell ref="E34:E36"/>
    <mergeCell ref="F34:F36"/>
    <mergeCell ref="G34:G36"/>
    <mergeCell ref="H34:H36"/>
    <mergeCell ref="B74:B77"/>
    <mergeCell ref="C74:C77"/>
    <mergeCell ref="C46:C49"/>
    <mergeCell ref="B62:B65"/>
    <mergeCell ref="D63:D65"/>
    <mergeCell ref="C37:C45"/>
    <mergeCell ref="B72:B73"/>
    <mergeCell ref="C72:C73"/>
    <mergeCell ref="D59:D61"/>
    <mergeCell ref="D47:D49"/>
    <mergeCell ref="D55:D57"/>
    <mergeCell ref="D38:D45"/>
    <mergeCell ref="D51:D53"/>
    <mergeCell ref="B50:B53"/>
    <mergeCell ref="D75:D77"/>
    <mergeCell ref="F10:J10"/>
    <mergeCell ref="F9:J9"/>
    <mergeCell ref="F8:J8"/>
    <mergeCell ref="F11:J11"/>
    <mergeCell ref="A12:J12"/>
    <mergeCell ref="A13:J13"/>
    <mergeCell ref="J29:J30"/>
    <mergeCell ref="I29:I30"/>
    <mergeCell ref="A29:A32"/>
    <mergeCell ref="J27:J28"/>
    <mergeCell ref="E25:E26"/>
    <mergeCell ref="F25:F26"/>
    <mergeCell ref="G25:G26"/>
    <mergeCell ref="H25:H26"/>
    <mergeCell ref="I25:I26"/>
    <mergeCell ref="J25:J26"/>
    <mergeCell ref="H29:H30"/>
    <mergeCell ref="C25:C28"/>
    <mergeCell ref="B21:B24"/>
    <mergeCell ref="G29:G30"/>
    <mergeCell ref="D14:D15"/>
    <mergeCell ref="E27:E28"/>
    <mergeCell ref="A66:A69"/>
    <mergeCell ref="B66:B69"/>
    <mergeCell ref="A50:A53"/>
    <mergeCell ref="A70:A71"/>
    <mergeCell ref="B70:B71"/>
    <mergeCell ref="C70:C71"/>
    <mergeCell ref="C62:C65"/>
    <mergeCell ref="A33:A36"/>
    <mergeCell ref="G63:G65"/>
    <mergeCell ref="G67:G69"/>
    <mergeCell ref="G51:G53"/>
    <mergeCell ref="G55:G57"/>
    <mergeCell ref="C33:C36"/>
    <mergeCell ref="E51:E53"/>
    <mergeCell ref="F51:F53"/>
    <mergeCell ref="E38:E45"/>
    <mergeCell ref="D34:D36"/>
    <mergeCell ref="E47:E49"/>
    <mergeCell ref="B58:B61"/>
    <mergeCell ref="C58:C61"/>
    <mergeCell ref="B54:B57"/>
    <mergeCell ref="C54:C57"/>
    <mergeCell ref="D67:D69"/>
    <mergeCell ref="B33:B36"/>
    <mergeCell ref="J67:J69"/>
    <mergeCell ref="I67:I69"/>
    <mergeCell ref="B29:B32"/>
    <mergeCell ref="B37:B45"/>
    <mergeCell ref="F59:F61"/>
    <mergeCell ref="G59:G61"/>
    <mergeCell ref="H59:H61"/>
    <mergeCell ref="I59:I61"/>
    <mergeCell ref="H63:H65"/>
    <mergeCell ref="H55:H57"/>
    <mergeCell ref="H67:H69"/>
    <mergeCell ref="J59:J61"/>
    <mergeCell ref="I55:I57"/>
    <mergeCell ref="J55:J57"/>
    <mergeCell ref="H51:H53"/>
    <mergeCell ref="F47:F49"/>
    <mergeCell ref="I63:I65"/>
    <mergeCell ref="I51:I53"/>
    <mergeCell ref="E55:E57"/>
    <mergeCell ref="E63:E65"/>
    <mergeCell ref="F63:F65"/>
    <mergeCell ref="E67:E69"/>
    <mergeCell ref="F67:F69"/>
    <mergeCell ref="F55:F57"/>
    <mergeCell ref="A72:A73"/>
    <mergeCell ref="D100:D101"/>
    <mergeCell ref="E100:E101"/>
    <mergeCell ref="F100:F101"/>
    <mergeCell ref="C66:C69"/>
    <mergeCell ref="A54:A57"/>
    <mergeCell ref="A81:A84"/>
    <mergeCell ref="A93:A96"/>
    <mergeCell ref="C93:C96"/>
    <mergeCell ref="B93:B96"/>
    <mergeCell ref="B97:B98"/>
    <mergeCell ref="A97:A98"/>
    <mergeCell ref="C97:C98"/>
    <mergeCell ref="A91:A92"/>
    <mergeCell ref="B91:B92"/>
    <mergeCell ref="C91:C92"/>
    <mergeCell ref="A88:A90"/>
    <mergeCell ref="B88:B90"/>
    <mergeCell ref="A85:A87"/>
    <mergeCell ref="B81:B84"/>
    <mergeCell ref="A74:A77"/>
    <mergeCell ref="A62:A65"/>
    <mergeCell ref="A78:A80"/>
    <mergeCell ref="A58:A61"/>
    <mergeCell ref="A107:A108"/>
    <mergeCell ref="B107:B108"/>
    <mergeCell ref="C107:C108"/>
    <mergeCell ref="F2:H6"/>
    <mergeCell ref="A102:A103"/>
    <mergeCell ref="B102:B103"/>
    <mergeCell ref="C102:C103"/>
    <mergeCell ref="A104:A106"/>
    <mergeCell ref="B104:B106"/>
    <mergeCell ref="C104:C106"/>
    <mergeCell ref="A99:A101"/>
    <mergeCell ref="B99:B101"/>
    <mergeCell ref="C99:C101"/>
    <mergeCell ref="D94:D96"/>
    <mergeCell ref="E94:E96"/>
    <mergeCell ref="F94:F96"/>
    <mergeCell ref="G94:G96"/>
    <mergeCell ref="H94:H96"/>
    <mergeCell ref="E31:E32"/>
    <mergeCell ref="F31:F32"/>
    <mergeCell ref="C50:C53"/>
    <mergeCell ref="B46:B49"/>
    <mergeCell ref="A46:A49"/>
    <mergeCell ref="A37:A45"/>
  </mergeCells>
  <pageMargins left="0.51181102362204722" right="0.51181102362204722" top="0.35433070866141736" bottom="0.35433070866141736" header="0" footer="0"/>
  <pageSetup paperSize="9" scale="20" orientation="landscape" r:id="rId1"/>
  <rowBreaks count="1" manualBreakCount="1">
    <brk id="6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79" t="s">
        <v>78</v>
      </c>
      <c r="B1" s="79"/>
      <c r="C1" s="79"/>
    </row>
    <row r="2" spans="1:3" ht="14.25" customHeight="1">
      <c r="A2" s="80" t="s">
        <v>79</v>
      </c>
      <c r="B2" s="80"/>
      <c r="C2" s="80"/>
    </row>
    <row r="3" spans="1:3" ht="18.75" customHeight="1">
      <c r="A3" s="80" t="s">
        <v>27</v>
      </c>
      <c r="B3" s="80"/>
      <c r="C3" s="80"/>
    </row>
    <row r="4" spans="1:3">
      <c r="A4" s="81"/>
      <c r="B4" s="81"/>
      <c r="C4" s="81"/>
    </row>
    <row r="5" spans="1:3">
      <c r="A5" s="84" t="s">
        <v>80</v>
      </c>
      <c r="B5" s="84"/>
      <c r="C5" s="84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37" t="s">
        <v>85</v>
      </c>
      <c r="B9" s="78"/>
      <c r="C9" s="9" t="s">
        <v>84</v>
      </c>
    </row>
    <row r="10" spans="1:3">
      <c r="A10" s="138"/>
      <c r="B10" s="78"/>
      <c r="C10" s="9" t="s">
        <v>84</v>
      </c>
    </row>
    <row r="11" spans="1:3">
      <c r="A11" s="139"/>
      <c r="B11" s="78"/>
      <c r="C11" s="9" t="s">
        <v>38</v>
      </c>
    </row>
    <row r="12" spans="1:3">
      <c r="A12" s="78" t="s">
        <v>87</v>
      </c>
      <c r="B12" s="78"/>
      <c r="C12" s="9" t="s">
        <v>84</v>
      </c>
    </row>
    <row r="13" spans="1:3">
      <c r="A13" s="78"/>
      <c r="B13" s="78"/>
      <c r="C13" s="9" t="s">
        <v>38</v>
      </c>
    </row>
    <row r="14" spans="1:3" ht="16.5" customHeight="1">
      <c r="A14" s="137" t="s">
        <v>86</v>
      </c>
      <c r="B14" s="78"/>
      <c r="C14" s="9" t="s">
        <v>84</v>
      </c>
    </row>
    <row r="15" spans="1:3">
      <c r="A15" s="138"/>
      <c r="B15" s="78"/>
      <c r="C15" s="9" t="s">
        <v>84</v>
      </c>
    </row>
    <row r="16" spans="1:3">
      <c r="A16" s="138"/>
      <c r="B16" s="78"/>
      <c r="C16" s="9" t="s">
        <v>38</v>
      </c>
    </row>
    <row r="17" spans="1:3">
      <c r="A17" s="139"/>
      <c r="B17" s="78"/>
      <c r="C17" s="9"/>
    </row>
    <row r="18" spans="1:3">
      <c r="A18" s="78" t="s">
        <v>88</v>
      </c>
      <c r="B18" s="78"/>
      <c r="C18" s="9" t="s">
        <v>84</v>
      </c>
    </row>
    <row r="19" spans="1:3">
      <c r="A19" s="78"/>
      <c r="B19" s="78"/>
      <c r="C19" s="9" t="s">
        <v>38</v>
      </c>
    </row>
    <row r="20" spans="1:3">
      <c r="A20" s="9" t="s">
        <v>44</v>
      </c>
      <c r="B20" s="9"/>
      <c r="C20" s="9"/>
    </row>
    <row r="21" spans="1:3">
      <c r="A21" s="78" t="s">
        <v>13</v>
      </c>
      <c r="B21" s="78"/>
      <c r="C21" s="9" t="s">
        <v>84</v>
      </c>
    </row>
    <row r="22" spans="1:3">
      <c r="A22" s="78"/>
      <c r="B22" s="78"/>
      <c r="C22" s="9" t="s">
        <v>84</v>
      </c>
    </row>
    <row r="23" spans="1:3">
      <c r="A23" s="78"/>
      <c r="B23" s="78"/>
      <c r="C23" s="9" t="s">
        <v>38</v>
      </c>
    </row>
    <row r="24" spans="1:3" ht="18" customHeight="1">
      <c r="A24" s="137" t="s">
        <v>89</v>
      </c>
      <c r="B24" s="78"/>
      <c r="C24" s="9" t="s">
        <v>84</v>
      </c>
    </row>
    <row r="25" spans="1:3">
      <c r="A25" s="138"/>
      <c r="B25" s="78"/>
      <c r="C25" s="9" t="s">
        <v>38</v>
      </c>
    </row>
    <row r="26" spans="1:3">
      <c r="A26" s="139"/>
      <c r="B26" s="78"/>
      <c r="C26" s="9"/>
    </row>
    <row r="27" spans="1:3">
      <c r="A27" s="78" t="s">
        <v>92</v>
      </c>
      <c r="B27" s="78"/>
      <c r="C27" s="9" t="s">
        <v>84</v>
      </c>
    </row>
    <row r="28" spans="1:3">
      <c r="A28" s="78"/>
      <c r="B28" s="78"/>
      <c r="C28" s="9" t="s">
        <v>38</v>
      </c>
    </row>
    <row r="29" spans="1:3">
      <c r="A29" s="9" t="s">
        <v>44</v>
      </c>
      <c r="B29" s="9"/>
      <c r="C29" s="9"/>
    </row>
    <row r="30" spans="1:3">
      <c r="A30" s="78" t="s">
        <v>19</v>
      </c>
      <c r="B30" s="78"/>
      <c r="C30" s="9" t="s">
        <v>84</v>
      </c>
    </row>
    <row r="31" spans="1:3">
      <c r="A31" s="78"/>
      <c r="B31" s="78"/>
      <c r="C31" s="9" t="s">
        <v>84</v>
      </c>
    </row>
    <row r="32" spans="1:3" ht="31.5">
      <c r="A32" s="9" t="s">
        <v>90</v>
      </c>
      <c r="B32" s="78"/>
      <c r="C32" s="9" t="s">
        <v>84</v>
      </c>
    </row>
    <row r="33" spans="1:3">
      <c r="A33" s="9"/>
      <c r="B33" s="78"/>
      <c r="C33" s="9" t="s">
        <v>38</v>
      </c>
    </row>
    <row r="34" spans="1:3">
      <c r="A34" s="78" t="s">
        <v>91</v>
      </c>
      <c r="B34" s="78"/>
      <c r="C34" s="9" t="s">
        <v>84</v>
      </c>
    </row>
    <row r="35" spans="1:3">
      <c r="A35" s="78"/>
      <c r="B35" s="78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2022-12-21T06:17:49Z</dcterms:modified>
</cp:coreProperties>
</file>