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8945" windowHeight="7590"/>
  </bookViews>
  <sheets>
    <sheet name="Т 5" sheetId="5" r:id="rId1"/>
  </sheets>
  <definedNames>
    <definedName name="_xlnm.Print_Area" localSheetId="0">'Т 5'!$A$1:$K$73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6" i="5" l="1"/>
  <c r="E17" i="5" l="1"/>
  <c r="E15" i="5"/>
  <c r="F53" i="5" l="1"/>
  <c r="G53" i="5"/>
  <c r="G51" i="5"/>
  <c r="G48" i="5"/>
  <c r="F51" i="5"/>
  <c r="F48" i="5"/>
  <c r="D35" i="5" l="1"/>
  <c r="D41" i="5" s="1"/>
  <c r="D38" i="5"/>
  <c r="L35" i="5" l="1"/>
  <c r="D60" i="5" l="1"/>
  <c r="D59" i="5"/>
  <c r="D58" i="5"/>
  <c r="D57" i="5"/>
  <c r="D56" i="5" s="1"/>
  <c r="L19" i="5" l="1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6" i="5"/>
  <c r="L37" i="5"/>
  <c r="L39" i="5"/>
  <c r="L40" i="5"/>
  <c r="L42" i="5"/>
  <c r="L43" i="5"/>
  <c r="L45" i="5"/>
  <c r="L46" i="5"/>
  <c r="L47" i="5"/>
  <c r="L49" i="5"/>
  <c r="L50" i="5"/>
  <c r="L52" i="5"/>
  <c r="L54" i="5"/>
  <c r="L55" i="5"/>
  <c r="L56" i="5"/>
  <c r="L57" i="5"/>
  <c r="L58" i="5"/>
  <c r="L59" i="5"/>
  <c r="L60" i="5"/>
  <c r="L65" i="5"/>
  <c r="E18" i="5"/>
  <c r="E14" i="5" s="1"/>
  <c r="F18" i="5"/>
  <c r="G18" i="5"/>
  <c r="H18" i="5"/>
  <c r="I18" i="5"/>
  <c r="J18" i="5"/>
  <c r="K18" i="5"/>
  <c r="D18" i="5"/>
  <c r="F16" i="5"/>
  <c r="G16" i="5"/>
  <c r="H16" i="5"/>
  <c r="I16" i="5"/>
  <c r="J16" i="5"/>
  <c r="K16" i="5"/>
  <c r="F15" i="5"/>
  <c r="G15" i="5"/>
  <c r="H15" i="5"/>
  <c r="I15" i="5"/>
  <c r="J15" i="5"/>
  <c r="K15" i="5"/>
  <c r="D15" i="5"/>
  <c r="E48" i="5"/>
  <c r="E16" i="5" s="1"/>
  <c r="D48" i="5"/>
  <c r="D16" i="5" s="1"/>
  <c r="E51" i="5" l="1"/>
  <c r="E53" i="5" s="1"/>
  <c r="L16" i="5"/>
  <c r="L15" i="5"/>
  <c r="L18" i="5"/>
  <c r="O35" i="5"/>
  <c r="L48" i="5"/>
  <c r="E70" i="5"/>
  <c r="F70" i="5"/>
  <c r="G70" i="5"/>
  <c r="H70" i="5"/>
  <c r="I70" i="5"/>
  <c r="J70" i="5"/>
  <c r="K70" i="5"/>
  <c r="L64" i="5"/>
  <c r="E69" i="5"/>
  <c r="F69" i="5"/>
  <c r="G69" i="5"/>
  <c r="H69" i="5"/>
  <c r="I69" i="5"/>
  <c r="J69" i="5"/>
  <c r="K69" i="5"/>
  <c r="L63" i="5"/>
  <c r="E68" i="5"/>
  <c r="F68" i="5"/>
  <c r="G68" i="5"/>
  <c r="H68" i="5"/>
  <c r="I68" i="5"/>
  <c r="J68" i="5"/>
  <c r="K68" i="5"/>
  <c r="L62" i="5"/>
  <c r="E67" i="5"/>
  <c r="F67" i="5"/>
  <c r="G67" i="5"/>
  <c r="H67" i="5"/>
  <c r="I67" i="5"/>
  <c r="J67" i="5"/>
  <c r="K67" i="5"/>
  <c r="E66" i="5"/>
  <c r="F66" i="5"/>
  <c r="G66" i="5"/>
  <c r="H66" i="5"/>
  <c r="I66" i="5"/>
  <c r="J66" i="5"/>
  <c r="K66" i="5"/>
  <c r="D66" i="5"/>
  <c r="L67" i="5" l="1"/>
  <c r="L68" i="5"/>
  <c r="L69" i="5"/>
  <c r="L70" i="5"/>
  <c r="L66" i="5"/>
  <c r="E38" i="5"/>
  <c r="F38" i="5"/>
  <c r="G38" i="5"/>
  <c r="H38" i="5"/>
  <c r="I38" i="5"/>
  <c r="J38" i="5"/>
  <c r="K38" i="5"/>
  <c r="L38" i="5" l="1"/>
  <c r="D17" i="5"/>
  <c r="J41" i="5"/>
  <c r="J44" i="5" s="1"/>
  <c r="J17" i="5"/>
  <c r="J14" i="5" s="1"/>
  <c r="H41" i="5"/>
  <c r="H44" i="5" s="1"/>
  <c r="H17" i="5"/>
  <c r="H14" i="5" s="1"/>
  <c r="F41" i="5"/>
  <c r="F44" i="5" s="1"/>
  <c r="F17" i="5"/>
  <c r="F14" i="5" s="1"/>
  <c r="K41" i="5"/>
  <c r="K44" i="5" s="1"/>
  <c r="K17" i="5"/>
  <c r="K14" i="5" s="1"/>
  <c r="I41" i="5"/>
  <c r="I44" i="5" s="1"/>
  <c r="I17" i="5"/>
  <c r="I14" i="5" s="1"/>
  <c r="G41" i="5"/>
  <c r="G44" i="5" s="1"/>
  <c r="G17" i="5"/>
  <c r="G14" i="5" s="1"/>
  <c r="E41" i="5"/>
  <c r="E44" i="5" s="1"/>
  <c r="L61" i="5"/>
  <c r="D51" i="5"/>
  <c r="D53" i="5" l="1"/>
  <c r="L53" i="5" s="1"/>
  <c r="L51" i="5"/>
  <c r="L44" i="5"/>
  <c r="L41" i="5"/>
  <c r="L17" i="5"/>
  <c r="M14" i="5" s="1"/>
  <c r="D14" i="5"/>
  <c r="L14" i="5" s="1"/>
</calcChain>
</file>

<file path=xl/sharedStrings.xml><?xml version="1.0" encoding="utf-8"?>
<sst xmlns="http://schemas.openxmlformats.org/spreadsheetml/2006/main" count="101" uniqueCount="50">
  <si>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</si>
  <si>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</si>
  <si>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</si>
  <si>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</si>
  <si>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</si>
  <si>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</si>
  <si>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</si>
  <si>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</si>
  <si>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</si>
  <si>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</si>
  <si>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</si>
  <si>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</si>
  <si>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всего, в том числе:</t>
  </si>
  <si>
    <t xml:space="preserve">федеральный бюджет </t>
  </si>
  <si>
    <t>в том числе:</t>
  </si>
  <si>
    <t>ОСНОВНОЕ 
МЕРОПРИЯТИЕ 2.1</t>
  </si>
  <si>
    <t>ОСНОВНОЕ 
МЕРОПРИЯТИЕ 1.1.</t>
  </si>
  <si>
    <t>бюджета Павловского муниципального района Воронежской области, внебюджетных источников на реализацию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</si>
  <si>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</si>
  <si>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</si>
  <si>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</si>
  <si>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</si>
  <si>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</si>
  <si>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</si>
  <si>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</si>
  <si>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</si>
  <si>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</si>
  <si>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</si>
  <si>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</si>
  <si>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</si>
  <si>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Развитие отрасли растениеводства</t>
  </si>
  <si>
    <t>Развитие отрасли животноводства</t>
  </si>
  <si>
    <t>ОСНОВНОЕ МЕРОПРИЯТИЕ 3</t>
  </si>
  <si>
    <t>Поддержка малых форм хозяйствования</t>
  </si>
  <si>
    <t>ОСНОВНОЕ 
МЕРОПРИЯТИЕ 3.1</t>
  </si>
  <si>
    <t>Организация деятельности по отлову и содержанию безнадзорных животных</t>
  </si>
  <si>
    <t>Создание условий для 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</si>
  <si>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</si>
  <si>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"Комплексное развитие сельских территорий Павловского муниципального района Воронежской области"</t>
  </si>
  <si>
    <t>Приложение № 4</t>
  </si>
  <si>
    <t>"Регулирование численности, отлов и передержка безнадзорных животных на территории Павловского муниципального  района"</t>
  </si>
  <si>
    <t>ОСНОВНОЕ 
МЕРОПРИЯТИЕ 3.2</t>
  </si>
  <si>
    <t>муниципальной программы Павловского муниципального района Воронежской области  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</si>
  <si>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</si>
  <si>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постановлению администрации Павловского муниципального района Воронежской области                      от _______________№________</t>
  </si>
  <si>
    <t>Воронежской области</t>
  </si>
  <si>
    <t>Глава Павловского муниципального района</t>
  </si>
  <si>
    <t>М.Н. Янцов</t>
  </si>
  <si>
    <t>Приложение № 1</t>
  </si>
  <si>
    <t>Оценка расходов по годам реализации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</si>
</sst>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justify" wrapText="1"/>
    </xf>
    <xf numFmtId="2" fontId="1" fillId="2" borderId="5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2" fontId="1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vertical="center"/>
    </xf>
    <xf numFmtId="2" fontId="1" fillId="2" borderId="0" xfId="0" applyNumberFormat="1" applyFont="1" applyFill="1"/>
    <xf numFmtId="0" fontId="1" fillId="2" borderId="5" xfId="0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/>
    <xf numFmtId="0" fontId="2" fillId="2" borderId="1" xfId="0" applyFont="1" applyFill="1" applyBorder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abSelected="1" view="pageBreakPreview" topLeftCell="C1" zoomScale="60" workbookViewId="0">
      <selection activeCell="M8" sqref="M8"/>
    </sheetView>
  </sheetViews>
  <sheetFormatPr defaultRowHeight="26.25" x14ac:dyDescent="0.4"/>
  <cols>
    <col min="1" max="1" width="47.28515625" style="4" customWidth="1"/>
    <col min="2" max="2" width="56.5703125" style="4" customWidth="1"/>
    <col min="3" max="3" width="66" style="4" customWidth="1"/>
    <col min="4" max="4" width="24.140625" style="4" customWidth="1"/>
    <col min="5" max="5" width="23.85546875" style="4" customWidth="1"/>
    <col min="6" max="6" width="22.85546875" style="4" customWidth="1"/>
    <col min="7" max="7" width="21.85546875" style="4" customWidth="1"/>
    <col min="8" max="8" width="20" style="4" customWidth="1"/>
    <col min="9" max="9" width="22.140625" style="4" customWidth="1"/>
    <col min="10" max="10" width="20.7109375" style="4" customWidth="1"/>
    <col min="11" max="11" width="19.85546875" style="4" customWidth="1"/>
    <col min="12" max="12" width="17.140625" style="4" customWidth="1"/>
    <col min="13" max="13" width="14.5703125" style="4" customWidth="1"/>
    <col min="14" max="14" width="9.140625" style="4"/>
    <col min="15" max="15" width="14.7109375" style="4" bestFit="1" customWidth="1"/>
    <col min="16" max="16384" width="9.140625" style="4"/>
  </cols>
  <sheetData>
    <row r="1" spans="1:13" x14ac:dyDescent="0.4">
      <c r="H1" s="28" t="s">
        <v>48</v>
      </c>
      <c r="I1" s="28"/>
      <c r="J1" s="28"/>
      <c r="K1" s="28"/>
    </row>
    <row r="2" spans="1:13" ht="84" customHeight="1" x14ac:dyDescent="0.4">
      <c r="H2" s="42" t="s">
        <v>44</v>
      </c>
      <c r="I2" s="42"/>
      <c r="J2" s="42"/>
      <c r="K2" s="42"/>
    </row>
    <row r="3" spans="1:13" ht="12.75" customHeight="1" x14ac:dyDescent="0.4"/>
    <row r="4" spans="1:13" ht="25.5" customHeight="1" x14ac:dyDescent="0.4">
      <c r="A4" s="22"/>
      <c r="B4" s="22"/>
      <c r="C4" s="22"/>
      <c r="D4" s="22"/>
      <c r="E4" s="22"/>
      <c r="F4" s="22"/>
      <c r="G4" s="22"/>
      <c r="H4" s="45" t="s">
        <v>39</v>
      </c>
      <c r="I4" s="45"/>
      <c r="J4" s="45"/>
      <c r="K4" s="45"/>
    </row>
    <row r="5" spans="1:13" ht="107.25" customHeight="1" x14ac:dyDescent="0.4">
      <c r="A5" s="23"/>
      <c r="B5" s="23"/>
      <c r="C5" s="23"/>
      <c r="D5" s="23"/>
      <c r="E5" s="23"/>
      <c r="F5" s="23"/>
      <c r="G5" s="23"/>
      <c r="H5" s="45" t="s">
        <v>43</v>
      </c>
      <c r="I5" s="45"/>
      <c r="J5" s="45"/>
      <c r="K5" s="45"/>
    </row>
    <row r="6" spans="1:13" ht="25.5" customHeight="1" x14ac:dyDescent="0.4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3" ht="24.75" customHeight="1" x14ac:dyDescent="0.4">
      <c r="A7" s="46" t="s">
        <v>9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3" ht="23.25" customHeight="1" x14ac:dyDescent="0.4">
      <c r="A8" s="46" t="s">
        <v>17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3" ht="36.75" customHeight="1" x14ac:dyDescent="0.4">
      <c r="A9" s="46" t="s">
        <v>42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3" ht="9" customHeight="1" x14ac:dyDescent="0.4">
      <c r="A10" s="46"/>
      <c r="B10" s="46"/>
      <c r="C10" s="46"/>
      <c r="D10" s="46"/>
      <c r="E10" s="13"/>
      <c r="F10" s="13"/>
      <c r="G10" s="13"/>
      <c r="H10" s="13"/>
      <c r="I10" s="13"/>
      <c r="J10" s="13"/>
      <c r="K10" s="13"/>
    </row>
    <row r="11" spans="1:13" s="6" customFormat="1" ht="33.75" customHeight="1" x14ac:dyDescent="0.25">
      <c r="A11" s="58" t="s">
        <v>5</v>
      </c>
      <c r="B11" s="59" t="s">
        <v>10</v>
      </c>
      <c r="C11" s="58" t="s">
        <v>11</v>
      </c>
      <c r="D11" s="56" t="s">
        <v>49</v>
      </c>
      <c r="E11" s="56"/>
      <c r="F11" s="56"/>
      <c r="G11" s="56"/>
      <c r="H11" s="56"/>
      <c r="I11" s="56"/>
      <c r="J11" s="56"/>
      <c r="K11" s="57"/>
    </row>
    <row r="12" spans="1:13" s="6" customFormat="1" ht="66" customHeight="1" x14ac:dyDescent="0.25">
      <c r="A12" s="58"/>
      <c r="B12" s="59"/>
      <c r="C12" s="58"/>
      <c r="D12" s="9" t="s">
        <v>22</v>
      </c>
      <c r="E12" s="11" t="s">
        <v>23</v>
      </c>
      <c r="F12" s="11" t="s">
        <v>24</v>
      </c>
      <c r="G12" s="11" t="s">
        <v>25</v>
      </c>
      <c r="H12" s="11" t="s">
        <v>26</v>
      </c>
      <c r="I12" s="11" t="s">
        <v>27</v>
      </c>
      <c r="J12" s="11" t="s">
        <v>28</v>
      </c>
      <c r="K12" s="11" t="s">
        <v>29</v>
      </c>
    </row>
    <row r="13" spans="1:13" s="26" customFormat="1" x14ac:dyDescent="0.4">
      <c r="A13" s="2">
        <v>1</v>
      </c>
      <c r="B13" s="2">
        <v>2</v>
      </c>
      <c r="C13" s="2">
        <v>3</v>
      </c>
      <c r="D13" s="25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</row>
    <row r="14" spans="1:13" ht="48.75" customHeight="1" x14ac:dyDescent="0.4">
      <c r="A14" s="47" t="s">
        <v>0</v>
      </c>
      <c r="B14" s="52" t="s">
        <v>18</v>
      </c>
      <c r="C14" s="1" t="s">
        <v>12</v>
      </c>
      <c r="D14" s="15">
        <f>D15+D16+D17+D18</f>
        <v>10508.712530000001</v>
      </c>
      <c r="E14" s="15">
        <f>E15+E16+E17+E18</f>
        <v>12888.46</v>
      </c>
      <c r="F14" s="15">
        <f t="shared" ref="F14:K14" si="0">F15+F16+F17+F18</f>
        <v>8618.4000000000015</v>
      </c>
      <c r="G14" s="15">
        <f t="shared" si="0"/>
        <v>8854.6</v>
      </c>
      <c r="H14" s="15">
        <f t="shared" si="0"/>
        <v>10377.799999999999</v>
      </c>
      <c r="I14" s="15">
        <f t="shared" si="0"/>
        <v>10377.799999999999</v>
      </c>
      <c r="J14" s="18">
        <f t="shared" si="0"/>
        <v>10377.799999999999</v>
      </c>
      <c r="K14" s="18">
        <f t="shared" si="0"/>
        <v>10377.799999999999</v>
      </c>
      <c r="L14" s="34">
        <f>D14+E14+F14+G14+H14+I14+J14+K14</f>
        <v>82381.372530000008</v>
      </c>
      <c r="M14" s="17">
        <f>L15+L16+L17+L18</f>
        <v>82381.372530000022</v>
      </c>
    </row>
    <row r="15" spans="1:13" ht="48.75" customHeight="1" x14ac:dyDescent="0.4">
      <c r="A15" s="47"/>
      <c r="B15" s="52"/>
      <c r="C15" s="1" t="s">
        <v>13</v>
      </c>
      <c r="D15" s="15">
        <f t="shared" ref="D15:E17" si="1">D36+D47+D57</f>
        <v>0</v>
      </c>
      <c r="E15" s="15">
        <f t="shared" si="1"/>
        <v>1113.45</v>
      </c>
      <c r="F15" s="15">
        <f t="shared" ref="F15:K15" si="2">F36+F47+F57</f>
        <v>0</v>
      </c>
      <c r="G15" s="15">
        <f t="shared" si="2"/>
        <v>0</v>
      </c>
      <c r="H15" s="15">
        <f t="shared" si="2"/>
        <v>0</v>
      </c>
      <c r="I15" s="15">
        <f t="shared" si="2"/>
        <v>0</v>
      </c>
      <c r="J15" s="18">
        <f t="shared" si="2"/>
        <v>0</v>
      </c>
      <c r="K15" s="18">
        <f t="shared" si="2"/>
        <v>0</v>
      </c>
      <c r="L15" s="34">
        <f t="shared" ref="L15:L17" si="3">D15+E15+F15+G15+H15+I15+J15+K15</f>
        <v>1113.45</v>
      </c>
    </row>
    <row r="16" spans="1:13" ht="48.75" customHeight="1" x14ac:dyDescent="0.4">
      <c r="A16" s="47"/>
      <c r="B16" s="52"/>
      <c r="C16" s="1" t="s">
        <v>6</v>
      </c>
      <c r="D16" s="16">
        <f t="shared" si="1"/>
        <v>1090.5999999999999</v>
      </c>
      <c r="E16" s="16">
        <f t="shared" si="1"/>
        <v>720.35</v>
      </c>
      <c r="F16" s="16">
        <f t="shared" ref="F16:K16" si="4">F37+F48+F58</f>
        <v>147.19999999999999</v>
      </c>
      <c r="G16" s="16">
        <f t="shared" si="4"/>
        <v>88.4</v>
      </c>
      <c r="H16" s="16">
        <f t="shared" si="4"/>
        <v>0</v>
      </c>
      <c r="I16" s="16">
        <f t="shared" si="4"/>
        <v>0</v>
      </c>
      <c r="J16" s="19">
        <f t="shared" si="4"/>
        <v>0</v>
      </c>
      <c r="K16" s="19">
        <f t="shared" si="4"/>
        <v>0</v>
      </c>
      <c r="L16" s="34">
        <f t="shared" si="3"/>
        <v>2046.55</v>
      </c>
    </row>
    <row r="17" spans="1:12" ht="48.75" customHeight="1" x14ac:dyDescent="0.4">
      <c r="A17" s="47"/>
      <c r="B17" s="52"/>
      <c r="C17" s="1" t="s">
        <v>7</v>
      </c>
      <c r="D17" s="16">
        <f t="shared" si="1"/>
        <v>9418.1125300000003</v>
      </c>
      <c r="E17" s="16">
        <f t="shared" si="1"/>
        <v>8760.7000000000007</v>
      </c>
      <c r="F17" s="16">
        <f t="shared" ref="F17:K17" si="5">F38+F49+F59</f>
        <v>8471.2000000000007</v>
      </c>
      <c r="G17" s="16">
        <f t="shared" si="5"/>
        <v>8766.2000000000007</v>
      </c>
      <c r="H17" s="16">
        <f t="shared" si="5"/>
        <v>10377.799999999999</v>
      </c>
      <c r="I17" s="16">
        <f t="shared" si="5"/>
        <v>10377.799999999999</v>
      </c>
      <c r="J17" s="19">
        <f t="shared" si="5"/>
        <v>10377.799999999999</v>
      </c>
      <c r="K17" s="19">
        <f t="shared" si="5"/>
        <v>10377.799999999999</v>
      </c>
      <c r="L17" s="34">
        <f t="shared" si="3"/>
        <v>76927.412530000016</v>
      </c>
    </row>
    <row r="18" spans="1:12" ht="48.75" customHeight="1" x14ac:dyDescent="0.4">
      <c r="A18" s="47"/>
      <c r="B18" s="52"/>
      <c r="C18" s="1" t="s">
        <v>8</v>
      </c>
      <c r="D18" s="15">
        <f>D39+D50+D60</f>
        <v>0</v>
      </c>
      <c r="E18" s="15">
        <f t="shared" ref="E18:K18" si="6">E39+E50+E60</f>
        <v>2293.96</v>
      </c>
      <c r="F18" s="15">
        <f t="shared" si="6"/>
        <v>0</v>
      </c>
      <c r="G18" s="15">
        <f t="shared" si="6"/>
        <v>0</v>
      </c>
      <c r="H18" s="15">
        <f t="shared" si="6"/>
        <v>0</v>
      </c>
      <c r="I18" s="15">
        <f t="shared" si="6"/>
        <v>0</v>
      </c>
      <c r="J18" s="18">
        <f t="shared" si="6"/>
        <v>0</v>
      </c>
      <c r="K18" s="18">
        <f t="shared" si="6"/>
        <v>0</v>
      </c>
      <c r="L18" s="34">
        <f>D18+E18+F18+G18+H18+I18+J18+K18</f>
        <v>2293.96</v>
      </c>
    </row>
    <row r="19" spans="1:12" ht="39.75" customHeight="1" x14ac:dyDescent="0.4">
      <c r="A19" s="14" t="s">
        <v>14</v>
      </c>
      <c r="B19" s="14"/>
      <c r="C19" s="1"/>
      <c r="D19" s="5"/>
      <c r="E19" s="3"/>
      <c r="F19" s="3"/>
      <c r="G19" s="3"/>
      <c r="H19" s="3"/>
      <c r="I19" s="3"/>
      <c r="J19" s="3"/>
      <c r="K19" s="3"/>
      <c r="L19" s="34">
        <f t="shared" ref="L19:L70" si="7">D19+E19+F19+G19+H19+I19+J19+K19</f>
        <v>0</v>
      </c>
    </row>
    <row r="20" spans="1:12" ht="39.75" customHeight="1" x14ac:dyDescent="0.4">
      <c r="A20" s="49" t="s">
        <v>3</v>
      </c>
      <c r="B20" s="53" t="s">
        <v>30</v>
      </c>
      <c r="C20" s="1" t="s">
        <v>12</v>
      </c>
      <c r="D20" s="5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4">
        <f t="shared" si="7"/>
        <v>0</v>
      </c>
    </row>
    <row r="21" spans="1:12" ht="39.75" customHeight="1" x14ac:dyDescent="0.4">
      <c r="A21" s="50"/>
      <c r="B21" s="54"/>
      <c r="C21" s="1" t="s">
        <v>13</v>
      </c>
      <c r="D21" s="5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4">
        <f t="shared" si="7"/>
        <v>0</v>
      </c>
    </row>
    <row r="22" spans="1:12" ht="39.75" customHeight="1" x14ac:dyDescent="0.4">
      <c r="A22" s="50"/>
      <c r="B22" s="54"/>
      <c r="C22" s="1" t="s">
        <v>6</v>
      </c>
      <c r="D22" s="5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4">
        <f t="shared" si="7"/>
        <v>0</v>
      </c>
    </row>
    <row r="23" spans="1:12" ht="39.75" customHeight="1" x14ac:dyDescent="0.4">
      <c r="A23" s="50"/>
      <c r="B23" s="54"/>
      <c r="C23" s="1" t="s">
        <v>7</v>
      </c>
      <c r="D23" s="5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4">
        <f t="shared" si="7"/>
        <v>0</v>
      </c>
    </row>
    <row r="24" spans="1:12" ht="39.75" customHeight="1" x14ac:dyDescent="0.4">
      <c r="A24" s="51"/>
      <c r="B24" s="55"/>
      <c r="C24" s="1" t="s">
        <v>8</v>
      </c>
      <c r="D24" s="5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4">
        <f t="shared" si="7"/>
        <v>0</v>
      </c>
    </row>
    <row r="25" spans="1:12" ht="39.75" customHeight="1" x14ac:dyDescent="0.4">
      <c r="A25" s="47" t="s">
        <v>4</v>
      </c>
      <c r="B25" s="53" t="s">
        <v>31</v>
      </c>
      <c r="C25" s="1" t="s">
        <v>12</v>
      </c>
      <c r="D25" s="5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4">
        <f t="shared" si="7"/>
        <v>0</v>
      </c>
    </row>
    <row r="26" spans="1:12" ht="39.75" customHeight="1" x14ac:dyDescent="0.4">
      <c r="A26" s="47"/>
      <c r="B26" s="54"/>
      <c r="C26" s="1" t="s">
        <v>13</v>
      </c>
      <c r="D26" s="5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4">
        <f t="shared" si="7"/>
        <v>0</v>
      </c>
    </row>
    <row r="27" spans="1:12" ht="39.75" customHeight="1" x14ac:dyDescent="0.4">
      <c r="A27" s="47"/>
      <c r="B27" s="54"/>
      <c r="C27" s="1" t="s">
        <v>6</v>
      </c>
      <c r="D27" s="5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4">
        <f t="shared" si="7"/>
        <v>0</v>
      </c>
    </row>
    <row r="28" spans="1:12" ht="39.75" customHeight="1" x14ac:dyDescent="0.4">
      <c r="A28" s="47"/>
      <c r="B28" s="54"/>
      <c r="C28" s="1" t="s">
        <v>7</v>
      </c>
      <c r="D28" s="5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4">
        <f t="shared" si="7"/>
        <v>0</v>
      </c>
    </row>
    <row r="29" spans="1:12" ht="39.75" customHeight="1" x14ac:dyDescent="0.4">
      <c r="A29" s="47"/>
      <c r="B29" s="55"/>
      <c r="C29" s="1" t="s">
        <v>8</v>
      </c>
      <c r="D29" s="5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4">
        <f t="shared" si="7"/>
        <v>0</v>
      </c>
    </row>
    <row r="30" spans="1:12" ht="39.75" customHeight="1" x14ac:dyDescent="0.4">
      <c r="A30" s="47" t="s">
        <v>32</v>
      </c>
      <c r="B30" s="53" t="s">
        <v>33</v>
      </c>
      <c r="C30" s="1" t="s">
        <v>12</v>
      </c>
      <c r="D30" s="5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4">
        <f t="shared" si="7"/>
        <v>0</v>
      </c>
    </row>
    <row r="31" spans="1:12" ht="39.75" customHeight="1" x14ac:dyDescent="0.4">
      <c r="A31" s="47"/>
      <c r="B31" s="54"/>
      <c r="C31" s="1" t="s">
        <v>13</v>
      </c>
      <c r="D31" s="5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4">
        <f t="shared" si="7"/>
        <v>0</v>
      </c>
    </row>
    <row r="32" spans="1:12" ht="39.75" customHeight="1" x14ac:dyDescent="0.4">
      <c r="A32" s="47"/>
      <c r="B32" s="54"/>
      <c r="C32" s="1" t="s">
        <v>6</v>
      </c>
      <c r="D32" s="5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4">
        <f t="shared" si="7"/>
        <v>0</v>
      </c>
    </row>
    <row r="33" spans="1:15" ht="39.75" customHeight="1" x14ac:dyDescent="0.4">
      <c r="A33" s="47"/>
      <c r="B33" s="54"/>
      <c r="C33" s="1" t="s">
        <v>7</v>
      </c>
      <c r="D33" s="5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4">
        <f t="shared" si="7"/>
        <v>0</v>
      </c>
    </row>
    <row r="34" spans="1:15" ht="39.75" customHeight="1" x14ac:dyDescent="0.4">
      <c r="A34" s="47"/>
      <c r="B34" s="55"/>
      <c r="C34" s="1" t="s">
        <v>8</v>
      </c>
      <c r="D34" s="5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4">
        <f t="shared" si="7"/>
        <v>0</v>
      </c>
    </row>
    <row r="35" spans="1:15" ht="39.75" customHeight="1" x14ac:dyDescent="0.4">
      <c r="A35" s="47" t="s">
        <v>1</v>
      </c>
      <c r="B35" s="48" t="s">
        <v>19</v>
      </c>
      <c r="C35" s="1" t="s">
        <v>12</v>
      </c>
      <c r="D35" s="36">
        <f>D37+D38+D36</f>
        <v>9518.1125300000003</v>
      </c>
      <c r="E35" s="15">
        <v>8670.7000000000007</v>
      </c>
      <c r="F35" s="15">
        <v>8471.2000000000007</v>
      </c>
      <c r="G35" s="15">
        <v>8766.2000000000007</v>
      </c>
      <c r="H35" s="15">
        <v>10377.799999999999</v>
      </c>
      <c r="I35" s="15">
        <v>10377.799999999999</v>
      </c>
      <c r="J35" s="18">
        <v>10377.799999999999</v>
      </c>
      <c r="K35" s="18">
        <v>10377.799999999999</v>
      </c>
      <c r="L35" s="34">
        <f>D35+E35+F35+G35+H35+I35+J35+K35</f>
        <v>76937.412530000016</v>
      </c>
      <c r="O35" s="17">
        <f>L35+L46+L56</f>
        <v>82381.372530000022</v>
      </c>
    </row>
    <row r="36" spans="1:15" ht="37.5" customHeight="1" x14ac:dyDescent="0.4">
      <c r="A36" s="47"/>
      <c r="B36" s="48"/>
      <c r="C36" s="1" t="s">
        <v>13</v>
      </c>
      <c r="D36" s="37"/>
      <c r="E36" s="3"/>
      <c r="F36" s="3"/>
      <c r="G36" s="3"/>
      <c r="H36" s="3"/>
      <c r="I36" s="3"/>
      <c r="J36" s="3"/>
      <c r="K36" s="3"/>
      <c r="L36" s="34">
        <f t="shared" si="7"/>
        <v>0</v>
      </c>
    </row>
    <row r="37" spans="1:15" ht="34.5" customHeight="1" x14ac:dyDescent="0.4">
      <c r="A37" s="47"/>
      <c r="B37" s="48"/>
      <c r="C37" s="1" t="s">
        <v>6</v>
      </c>
      <c r="D37" s="36">
        <v>100</v>
      </c>
      <c r="E37" s="3"/>
      <c r="F37" s="3"/>
      <c r="G37" s="3"/>
      <c r="H37" s="3"/>
      <c r="I37" s="3"/>
      <c r="J37" s="3"/>
      <c r="K37" s="3"/>
      <c r="L37" s="34">
        <f t="shared" si="7"/>
        <v>100</v>
      </c>
    </row>
    <row r="38" spans="1:15" ht="39.75" customHeight="1" x14ac:dyDescent="0.4">
      <c r="A38" s="47"/>
      <c r="B38" s="48"/>
      <c r="C38" s="1" t="s">
        <v>7</v>
      </c>
      <c r="D38" s="36">
        <f>D44</f>
        <v>9418.1125300000003</v>
      </c>
      <c r="E38" s="15">
        <f t="shared" ref="E38:K38" si="8">E35</f>
        <v>8670.7000000000007</v>
      </c>
      <c r="F38" s="15">
        <f t="shared" si="8"/>
        <v>8471.2000000000007</v>
      </c>
      <c r="G38" s="15">
        <f t="shared" si="8"/>
        <v>8766.2000000000007</v>
      </c>
      <c r="H38" s="15">
        <f t="shared" si="8"/>
        <v>10377.799999999999</v>
      </c>
      <c r="I38" s="15">
        <f t="shared" si="8"/>
        <v>10377.799999999999</v>
      </c>
      <c r="J38" s="18">
        <f t="shared" si="8"/>
        <v>10377.799999999999</v>
      </c>
      <c r="K38" s="18">
        <f t="shared" si="8"/>
        <v>10377.799999999999</v>
      </c>
      <c r="L38" s="34">
        <f t="shared" si="7"/>
        <v>76837.412530000016</v>
      </c>
    </row>
    <row r="39" spans="1:15" ht="36" customHeight="1" x14ac:dyDescent="0.4">
      <c r="A39" s="47"/>
      <c r="B39" s="48"/>
      <c r="C39" s="1" t="s">
        <v>8</v>
      </c>
      <c r="D39" s="37"/>
      <c r="E39" s="3"/>
      <c r="F39" s="3"/>
      <c r="G39" s="3"/>
      <c r="H39" s="3"/>
      <c r="I39" s="3"/>
      <c r="J39" s="3"/>
      <c r="K39" s="3"/>
      <c r="L39" s="34">
        <f t="shared" si="7"/>
        <v>0</v>
      </c>
    </row>
    <row r="40" spans="1:15" ht="34.5" customHeight="1" x14ac:dyDescent="0.4">
      <c r="A40" s="14" t="s">
        <v>14</v>
      </c>
      <c r="B40" s="10"/>
      <c r="C40" s="1"/>
      <c r="D40" s="37"/>
      <c r="E40" s="3"/>
      <c r="F40" s="3"/>
      <c r="G40" s="3"/>
      <c r="H40" s="3"/>
      <c r="I40" s="3"/>
      <c r="J40" s="3"/>
      <c r="K40" s="3"/>
      <c r="L40" s="34">
        <f t="shared" si="7"/>
        <v>0</v>
      </c>
    </row>
    <row r="41" spans="1:15" ht="39.75" customHeight="1" x14ac:dyDescent="0.4">
      <c r="A41" s="49" t="s">
        <v>16</v>
      </c>
      <c r="B41" s="48" t="s">
        <v>20</v>
      </c>
      <c r="C41" s="1" t="s">
        <v>12</v>
      </c>
      <c r="D41" s="36">
        <f>D35</f>
        <v>9518.1125300000003</v>
      </c>
      <c r="E41" s="15">
        <f t="shared" ref="E41:K41" si="9">E38</f>
        <v>8670.7000000000007</v>
      </c>
      <c r="F41" s="15">
        <f t="shared" si="9"/>
        <v>8471.2000000000007</v>
      </c>
      <c r="G41" s="15">
        <f t="shared" si="9"/>
        <v>8766.2000000000007</v>
      </c>
      <c r="H41" s="15">
        <f t="shared" si="9"/>
        <v>10377.799999999999</v>
      </c>
      <c r="I41" s="15">
        <f t="shared" si="9"/>
        <v>10377.799999999999</v>
      </c>
      <c r="J41" s="18">
        <f t="shared" si="9"/>
        <v>10377.799999999999</v>
      </c>
      <c r="K41" s="18">
        <f t="shared" si="9"/>
        <v>10377.799999999999</v>
      </c>
      <c r="L41" s="34">
        <f t="shared" si="7"/>
        <v>76937.412530000016</v>
      </c>
    </row>
    <row r="42" spans="1:15" ht="39.75" customHeight="1" x14ac:dyDescent="0.4">
      <c r="A42" s="50"/>
      <c r="B42" s="48"/>
      <c r="C42" s="1" t="s">
        <v>13</v>
      </c>
      <c r="D42" s="37"/>
      <c r="E42" s="3"/>
      <c r="F42" s="3"/>
      <c r="G42" s="3"/>
      <c r="H42" s="3"/>
      <c r="I42" s="3"/>
      <c r="J42" s="3"/>
      <c r="K42" s="3"/>
      <c r="L42" s="34">
        <f t="shared" si="7"/>
        <v>0</v>
      </c>
    </row>
    <row r="43" spans="1:15" ht="39.75" customHeight="1" x14ac:dyDescent="0.4">
      <c r="A43" s="50"/>
      <c r="B43" s="48"/>
      <c r="C43" s="1" t="s">
        <v>6</v>
      </c>
      <c r="D43" s="36">
        <v>100</v>
      </c>
      <c r="E43" s="3"/>
      <c r="F43" s="3"/>
      <c r="G43" s="3"/>
      <c r="H43" s="3"/>
      <c r="I43" s="3"/>
      <c r="J43" s="3"/>
      <c r="K43" s="3"/>
      <c r="L43" s="34">
        <f t="shared" si="7"/>
        <v>100</v>
      </c>
    </row>
    <row r="44" spans="1:15" ht="39.75" customHeight="1" x14ac:dyDescent="0.4">
      <c r="A44" s="50"/>
      <c r="B44" s="48"/>
      <c r="C44" s="1" t="s">
        <v>7</v>
      </c>
      <c r="D44" s="36">
        <v>9418.1125300000003</v>
      </c>
      <c r="E44" s="15">
        <f t="shared" ref="E44:K44" si="10">E41</f>
        <v>8670.7000000000007</v>
      </c>
      <c r="F44" s="15">
        <f t="shared" si="10"/>
        <v>8471.2000000000007</v>
      </c>
      <c r="G44" s="15">
        <f t="shared" si="10"/>
        <v>8766.2000000000007</v>
      </c>
      <c r="H44" s="15">
        <f t="shared" si="10"/>
        <v>10377.799999999999</v>
      </c>
      <c r="I44" s="15">
        <f t="shared" si="10"/>
        <v>10377.799999999999</v>
      </c>
      <c r="J44" s="18">
        <f t="shared" si="10"/>
        <v>10377.799999999999</v>
      </c>
      <c r="K44" s="18">
        <f t="shared" si="10"/>
        <v>10377.799999999999</v>
      </c>
      <c r="L44" s="34">
        <f t="shared" si="7"/>
        <v>76837.412530000016</v>
      </c>
    </row>
    <row r="45" spans="1:15" ht="39.75" customHeight="1" x14ac:dyDescent="0.4">
      <c r="A45" s="51"/>
      <c r="B45" s="48"/>
      <c r="C45" s="1" t="s">
        <v>8</v>
      </c>
      <c r="D45" s="5"/>
      <c r="E45" s="3"/>
      <c r="F45" s="3"/>
      <c r="G45" s="3"/>
      <c r="H45" s="3"/>
      <c r="I45" s="3"/>
      <c r="J45" s="3"/>
      <c r="K45" s="3"/>
      <c r="L45" s="34">
        <f t="shared" si="7"/>
        <v>0</v>
      </c>
    </row>
    <row r="46" spans="1:15" ht="39.75" customHeight="1" x14ac:dyDescent="0.4">
      <c r="A46" s="60" t="s">
        <v>2</v>
      </c>
      <c r="B46" s="48" t="s">
        <v>40</v>
      </c>
      <c r="C46" s="1" t="s">
        <v>12</v>
      </c>
      <c r="D46" s="15">
        <v>990.6</v>
      </c>
      <c r="E46" s="16">
        <v>348.8</v>
      </c>
      <c r="F46" s="38">
        <v>147.19999999999999</v>
      </c>
      <c r="G46" s="38">
        <v>88.4</v>
      </c>
      <c r="H46" s="39">
        <v>0</v>
      </c>
      <c r="I46" s="39">
        <v>0</v>
      </c>
      <c r="J46" s="39">
        <v>0</v>
      </c>
      <c r="K46" s="39">
        <v>0</v>
      </c>
      <c r="L46" s="34">
        <f t="shared" si="7"/>
        <v>1575.0000000000002</v>
      </c>
    </row>
    <row r="47" spans="1:15" ht="39.75" customHeight="1" x14ac:dyDescent="0.4">
      <c r="A47" s="61"/>
      <c r="B47" s="48"/>
      <c r="C47" s="1" t="s">
        <v>13</v>
      </c>
      <c r="D47" s="15"/>
      <c r="E47" s="38"/>
      <c r="F47" s="39"/>
      <c r="G47" s="39"/>
      <c r="H47" s="39"/>
      <c r="I47" s="39"/>
      <c r="J47" s="39"/>
      <c r="K47" s="39"/>
      <c r="L47" s="34">
        <f t="shared" si="7"/>
        <v>0</v>
      </c>
    </row>
    <row r="48" spans="1:15" ht="39.75" customHeight="1" x14ac:dyDescent="0.4">
      <c r="A48" s="61"/>
      <c r="B48" s="48"/>
      <c r="C48" s="1" t="s">
        <v>6</v>
      </c>
      <c r="D48" s="15">
        <f>D46</f>
        <v>990.6</v>
      </c>
      <c r="E48" s="16">
        <f>E46</f>
        <v>348.8</v>
      </c>
      <c r="F48" s="38">
        <f>F46</f>
        <v>147.19999999999999</v>
      </c>
      <c r="G48" s="38">
        <f>G46</f>
        <v>88.4</v>
      </c>
      <c r="H48" s="39">
        <v>0</v>
      </c>
      <c r="I48" s="39">
        <v>0</v>
      </c>
      <c r="J48" s="39">
        <v>0</v>
      </c>
      <c r="K48" s="39">
        <v>0</v>
      </c>
      <c r="L48" s="34">
        <f t="shared" si="7"/>
        <v>1575.0000000000002</v>
      </c>
    </row>
    <row r="49" spans="1:12" ht="39.75" customHeight="1" x14ac:dyDescent="0.4">
      <c r="A49" s="61"/>
      <c r="B49" s="48"/>
      <c r="C49" s="1" t="s">
        <v>7</v>
      </c>
      <c r="D49" s="5"/>
      <c r="E49" s="38"/>
      <c r="F49" s="39"/>
      <c r="G49" s="39"/>
      <c r="H49" s="39"/>
      <c r="I49" s="39"/>
      <c r="J49" s="39"/>
      <c r="K49" s="39"/>
      <c r="L49" s="34">
        <f t="shared" si="7"/>
        <v>0</v>
      </c>
    </row>
    <row r="50" spans="1:12" ht="39.75" customHeight="1" x14ac:dyDescent="0.4">
      <c r="A50" s="62"/>
      <c r="B50" s="48"/>
      <c r="C50" s="1" t="s">
        <v>8</v>
      </c>
      <c r="D50" s="5"/>
      <c r="E50" s="40"/>
      <c r="F50" s="41"/>
      <c r="G50" s="41"/>
      <c r="H50" s="41"/>
      <c r="I50" s="41"/>
      <c r="J50" s="41"/>
      <c r="K50" s="41"/>
      <c r="L50" s="34">
        <f t="shared" si="7"/>
        <v>0</v>
      </c>
    </row>
    <row r="51" spans="1:12" ht="39.75" customHeight="1" x14ac:dyDescent="0.4">
      <c r="A51" s="49" t="s">
        <v>15</v>
      </c>
      <c r="B51" s="48" t="s">
        <v>35</v>
      </c>
      <c r="C51" s="1" t="s">
        <v>12</v>
      </c>
      <c r="D51" s="5">
        <f>D48</f>
        <v>990.6</v>
      </c>
      <c r="E51" s="16">
        <f>E48</f>
        <v>348.8</v>
      </c>
      <c r="F51" s="38">
        <f>F48</f>
        <v>147.19999999999999</v>
      </c>
      <c r="G51" s="38">
        <f>G48</f>
        <v>88.4</v>
      </c>
      <c r="H51" s="39">
        <v>0</v>
      </c>
      <c r="I51" s="39">
        <v>0</v>
      </c>
      <c r="J51" s="39">
        <v>0</v>
      </c>
      <c r="K51" s="39">
        <v>0</v>
      </c>
      <c r="L51" s="34">
        <f t="shared" si="7"/>
        <v>1575.0000000000002</v>
      </c>
    </row>
    <row r="52" spans="1:12" ht="39.75" customHeight="1" x14ac:dyDescent="0.4">
      <c r="A52" s="50"/>
      <c r="B52" s="48"/>
      <c r="C52" s="1" t="s">
        <v>13</v>
      </c>
      <c r="D52" s="5"/>
      <c r="E52" s="3"/>
      <c r="F52" s="3"/>
      <c r="G52" s="3"/>
      <c r="H52" s="3"/>
      <c r="I52" s="3"/>
      <c r="J52" s="3"/>
      <c r="K52" s="3"/>
      <c r="L52" s="34">
        <f t="shared" si="7"/>
        <v>0</v>
      </c>
    </row>
    <row r="53" spans="1:12" ht="39.75" customHeight="1" x14ac:dyDescent="0.4">
      <c r="A53" s="50"/>
      <c r="B53" s="48"/>
      <c r="C53" s="1" t="s">
        <v>6</v>
      </c>
      <c r="D53" s="5">
        <f>D51</f>
        <v>990.6</v>
      </c>
      <c r="E53" s="5">
        <f>E51</f>
        <v>348.8</v>
      </c>
      <c r="F53" s="35">
        <f t="shared" ref="F53:G53" si="11">F51</f>
        <v>147.19999999999999</v>
      </c>
      <c r="G53" s="35">
        <f t="shared" si="11"/>
        <v>88.4</v>
      </c>
      <c r="H53" s="12">
        <v>0</v>
      </c>
      <c r="I53" s="12">
        <v>0</v>
      </c>
      <c r="J53" s="12">
        <v>0</v>
      </c>
      <c r="K53" s="12">
        <v>0</v>
      </c>
      <c r="L53" s="34">
        <f t="shared" si="7"/>
        <v>1575.0000000000002</v>
      </c>
    </row>
    <row r="54" spans="1:12" ht="39.75" customHeight="1" x14ac:dyDescent="0.4">
      <c r="A54" s="50"/>
      <c r="B54" s="48"/>
      <c r="C54" s="1" t="s">
        <v>7</v>
      </c>
      <c r="D54" s="5"/>
      <c r="E54" s="3"/>
      <c r="F54" s="3"/>
      <c r="G54" s="3"/>
      <c r="H54" s="3"/>
      <c r="I54" s="3"/>
      <c r="J54" s="3"/>
      <c r="K54" s="3"/>
      <c r="L54" s="34">
        <f t="shared" si="7"/>
        <v>0</v>
      </c>
    </row>
    <row r="55" spans="1:12" ht="39.75" customHeight="1" x14ac:dyDescent="0.4">
      <c r="A55" s="51"/>
      <c r="B55" s="48"/>
      <c r="C55" s="1" t="s">
        <v>8</v>
      </c>
      <c r="D55" s="5"/>
      <c r="E55" s="3"/>
      <c r="F55" s="3"/>
      <c r="G55" s="3"/>
      <c r="H55" s="3"/>
      <c r="I55" s="3"/>
      <c r="J55" s="3"/>
      <c r="K55" s="3"/>
      <c r="L55" s="34">
        <f t="shared" si="7"/>
        <v>0</v>
      </c>
    </row>
    <row r="56" spans="1:12" ht="39.75" customHeight="1" x14ac:dyDescent="0.4">
      <c r="A56" s="60" t="s">
        <v>21</v>
      </c>
      <c r="B56" s="48" t="s">
        <v>38</v>
      </c>
      <c r="C56" s="1" t="s">
        <v>12</v>
      </c>
      <c r="D56" s="27">
        <f>D57+D58+D59+D60</f>
        <v>0</v>
      </c>
      <c r="E56" s="24">
        <f>E57+E58+E59+E60</f>
        <v>3868.96</v>
      </c>
      <c r="F56" s="27">
        <v>0</v>
      </c>
      <c r="G56" s="27">
        <v>0</v>
      </c>
      <c r="H56" s="27">
        <v>0</v>
      </c>
      <c r="I56" s="27">
        <v>0</v>
      </c>
      <c r="J56" s="24">
        <v>0</v>
      </c>
      <c r="K56" s="24">
        <v>0</v>
      </c>
      <c r="L56" s="34">
        <f t="shared" si="7"/>
        <v>3868.96</v>
      </c>
    </row>
    <row r="57" spans="1:12" ht="39.75" customHeight="1" x14ac:dyDescent="0.4">
      <c r="A57" s="61"/>
      <c r="B57" s="48"/>
      <c r="C57" s="1" t="s">
        <v>13</v>
      </c>
      <c r="D57" s="27">
        <f>D67</f>
        <v>0</v>
      </c>
      <c r="E57" s="24">
        <v>1113.45</v>
      </c>
      <c r="F57" s="27">
        <v>0</v>
      </c>
      <c r="G57" s="27">
        <v>0</v>
      </c>
      <c r="H57" s="27">
        <v>0</v>
      </c>
      <c r="I57" s="27">
        <v>0</v>
      </c>
      <c r="J57" s="24">
        <v>0</v>
      </c>
      <c r="K57" s="24">
        <v>0</v>
      </c>
      <c r="L57" s="34">
        <f t="shared" si="7"/>
        <v>1113.45</v>
      </c>
    </row>
    <row r="58" spans="1:12" ht="39.75" customHeight="1" x14ac:dyDescent="0.4">
      <c r="A58" s="61"/>
      <c r="B58" s="48"/>
      <c r="C58" s="1" t="s">
        <v>6</v>
      </c>
      <c r="D58" s="27">
        <f>D68</f>
        <v>0</v>
      </c>
      <c r="E58" s="24">
        <v>371.55</v>
      </c>
      <c r="F58" s="27">
        <v>0</v>
      </c>
      <c r="G58" s="27">
        <v>0</v>
      </c>
      <c r="H58" s="27">
        <v>0</v>
      </c>
      <c r="I58" s="27">
        <v>0</v>
      </c>
      <c r="J58" s="24">
        <v>0</v>
      </c>
      <c r="K58" s="24">
        <v>0</v>
      </c>
      <c r="L58" s="34">
        <f t="shared" si="7"/>
        <v>371.55</v>
      </c>
    </row>
    <row r="59" spans="1:12" ht="39.75" customHeight="1" x14ac:dyDescent="0.4">
      <c r="A59" s="61"/>
      <c r="B59" s="48"/>
      <c r="C59" s="1" t="s">
        <v>7</v>
      </c>
      <c r="D59" s="27">
        <f>D69</f>
        <v>0</v>
      </c>
      <c r="E59" s="24">
        <v>90</v>
      </c>
      <c r="F59" s="27">
        <v>0</v>
      </c>
      <c r="G59" s="27">
        <v>0</v>
      </c>
      <c r="H59" s="27">
        <v>0</v>
      </c>
      <c r="I59" s="27">
        <v>0</v>
      </c>
      <c r="J59" s="24">
        <v>0</v>
      </c>
      <c r="K59" s="24">
        <v>0</v>
      </c>
      <c r="L59" s="34">
        <f t="shared" si="7"/>
        <v>90</v>
      </c>
    </row>
    <row r="60" spans="1:12" ht="39.75" customHeight="1" x14ac:dyDescent="0.4">
      <c r="A60" s="62"/>
      <c r="B60" s="48"/>
      <c r="C60" s="1" t="s">
        <v>8</v>
      </c>
      <c r="D60" s="27">
        <f>D70</f>
        <v>0</v>
      </c>
      <c r="E60" s="24">
        <v>2293.96</v>
      </c>
      <c r="F60" s="27">
        <v>0</v>
      </c>
      <c r="G60" s="27">
        <v>0</v>
      </c>
      <c r="H60" s="27">
        <v>0</v>
      </c>
      <c r="I60" s="27">
        <v>0</v>
      </c>
      <c r="J60" s="24">
        <v>0</v>
      </c>
      <c r="K60" s="24">
        <v>0</v>
      </c>
      <c r="L60" s="34">
        <f t="shared" si="7"/>
        <v>2293.96</v>
      </c>
    </row>
    <row r="61" spans="1:12" ht="39.75" customHeight="1" x14ac:dyDescent="0.4">
      <c r="A61" s="49" t="s">
        <v>34</v>
      </c>
      <c r="B61" s="48" t="s">
        <v>37</v>
      </c>
      <c r="C61" s="1" t="s">
        <v>12</v>
      </c>
      <c r="D61" s="27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34">
        <f t="shared" si="7"/>
        <v>0</v>
      </c>
    </row>
    <row r="62" spans="1:12" ht="37.5" customHeight="1" x14ac:dyDescent="0.4">
      <c r="A62" s="50"/>
      <c r="B62" s="48"/>
      <c r="C62" s="1" t="s">
        <v>13</v>
      </c>
      <c r="D62" s="27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34">
        <f t="shared" si="7"/>
        <v>0</v>
      </c>
    </row>
    <row r="63" spans="1:12" ht="37.5" customHeight="1" x14ac:dyDescent="0.4">
      <c r="A63" s="50"/>
      <c r="B63" s="48"/>
      <c r="C63" s="1" t="s">
        <v>6</v>
      </c>
      <c r="D63" s="27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34">
        <f t="shared" si="7"/>
        <v>0</v>
      </c>
    </row>
    <row r="64" spans="1:12" ht="39.75" customHeight="1" x14ac:dyDescent="0.4">
      <c r="A64" s="50"/>
      <c r="B64" s="48"/>
      <c r="C64" s="1" t="s">
        <v>7</v>
      </c>
      <c r="D64" s="27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34">
        <f t="shared" si="7"/>
        <v>0</v>
      </c>
    </row>
    <row r="65" spans="1:12" ht="37.5" customHeight="1" x14ac:dyDescent="0.4">
      <c r="A65" s="51"/>
      <c r="B65" s="48"/>
      <c r="C65" s="1" t="s">
        <v>8</v>
      </c>
      <c r="D65" s="27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34">
        <f t="shared" si="7"/>
        <v>0</v>
      </c>
    </row>
    <row r="66" spans="1:12" ht="39.75" customHeight="1" x14ac:dyDescent="0.4">
      <c r="A66" s="49" t="s">
        <v>41</v>
      </c>
      <c r="B66" s="48" t="s">
        <v>36</v>
      </c>
      <c r="C66" s="1" t="s">
        <v>12</v>
      </c>
      <c r="D66" s="27">
        <f t="shared" ref="D66:K70" si="12">D56</f>
        <v>0</v>
      </c>
      <c r="E66" s="27">
        <f t="shared" si="12"/>
        <v>3868.96</v>
      </c>
      <c r="F66" s="27">
        <f t="shared" si="12"/>
        <v>0</v>
      </c>
      <c r="G66" s="27">
        <f t="shared" si="12"/>
        <v>0</v>
      </c>
      <c r="H66" s="27">
        <f t="shared" si="12"/>
        <v>0</v>
      </c>
      <c r="I66" s="27">
        <f t="shared" si="12"/>
        <v>0</v>
      </c>
      <c r="J66" s="24">
        <f t="shared" si="12"/>
        <v>0</v>
      </c>
      <c r="K66" s="24">
        <f t="shared" si="12"/>
        <v>0</v>
      </c>
      <c r="L66" s="34">
        <f t="shared" si="7"/>
        <v>3868.96</v>
      </c>
    </row>
    <row r="67" spans="1:12" ht="39.75" customHeight="1" x14ac:dyDescent="0.4">
      <c r="A67" s="50"/>
      <c r="B67" s="48"/>
      <c r="C67" s="1" t="s">
        <v>13</v>
      </c>
      <c r="D67" s="27">
        <v>0</v>
      </c>
      <c r="E67" s="27">
        <f t="shared" si="12"/>
        <v>1113.45</v>
      </c>
      <c r="F67" s="27">
        <f t="shared" si="12"/>
        <v>0</v>
      </c>
      <c r="G67" s="27">
        <f t="shared" si="12"/>
        <v>0</v>
      </c>
      <c r="H67" s="27">
        <f t="shared" si="12"/>
        <v>0</v>
      </c>
      <c r="I67" s="27">
        <f t="shared" si="12"/>
        <v>0</v>
      </c>
      <c r="J67" s="24">
        <f t="shared" si="12"/>
        <v>0</v>
      </c>
      <c r="K67" s="24">
        <f t="shared" si="12"/>
        <v>0</v>
      </c>
      <c r="L67" s="34">
        <f t="shared" si="7"/>
        <v>1113.45</v>
      </c>
    </row>
    <row r="68" spans="1:12" ht="39.75" customHeight="1" x14ac:dyDescent="0.4">
      <c r="A68" s="50"/>
      <c r="B68" s="48"/>
      <c r="C68" s="1" t="s">
        <v>6</v>
      </c>
      <c r="D68" s="27">
        <v>0</v>
      </c>
      <c r="E68" s="27">
        <f t="shared" si="12"/>
        <v>371.55</v>
      </c>
      <c r="F68" s="27">
        <f t="shared" si="12"/>
        <v>0</v>
      </c>
      <c r="G68" s="27">
        <f t="shared" si="12"/>
        <v>0</v>
      </c>
      <c r="H68" s="27">
        <f t="shared" si="12"/>
        <v>0</v>
      </c>
      <c r="I68" s="27">
        <f t="shared" si="12"/>
        <v>0</v>
      </c>
      <c r="J68" s="24">
        <f t="shared" si="12"/>
        <v>0</v>
      </c>
      <c r="K68" s="24">
        <f t="shared" si="12"/>
        <v>0</v>
      </c>
      <c r="L68" s="34">
        <f t="shared" si="7"/>
        <v>371.55</v>
      </c>
    </row>
    <row r="69" spans="1:12" ht="39" customHeight="1" x14ac:dyDescent="0.4">
      <c r="A69" s="50"/>
      <c r="B69" s="48"/>
      <c r="C69" s="1" t="s">
        <v>7</v>
      </c>
      <c r="D69" s="27">
        <v>0</v>
      </c>
      <c r="E69" s="27">
        <f t="shared" si="12"/>
        <v>90</v>
      </c>
      <c r="F69" s="27">
        <f t="shared" si="12"/>
        <v>0</v>
      </c>
      <c r="G69" s="27">
        <f t="shared" si="12"/>
        <v>0</v>
      </c>
      <c r="H69" s="27">
        <f t="shared" si="12"/>
        <v>0</v>
      </c>
      <c r="I69" s="27">
        <f t="shared" si="12"/>
        <v>0</v>
      </c>
      <c r="J69" s="24">
        <f t="shared" si="12"/>
        <v>0</v>
      </c>
      <c r="K69" s="24">
        <f t="shared" si="12"/>
        <v>0</v>
      </c>
      <c r="L69" s="34">
        <f t="shared" si="7"/>
        <v>90</v>
      </c>
    </row>
    <row r="70" spans="1:12" ht="39" customHeight="1" x14ac:dyDescent="0.4">
      <c r="A70" s="51"/>
      <c r="B70" s="48"/>
      <c r="C70" s="1" t="s">
        <v>8</v>
      </c>
      <c r="D70" s="27">
        <v>0</v>
      </c>
      <c r="E70" s="27">
        <f t="shared" si="12"/>
        <v>2293.96</v>
      </c>
      <c r="F70" s="27">
        <f t="shared" si="12"/>
        <v>0</v>
      </c>
      <c r="G70" s="27">
        <f t="shared" si="12"/>
        <v>0</v>
      </c>
      <c r="H70" s="27">
        <f t="shared" si="12"/>
        <v>0</v>
      </c>
      <c r="I70" s="27">
        <f t="shared" si="12"/>
        <v>0</v>
      </c>
      <c r="J70" s="24">
        <f t="shared" si="12"/>
        <v>0</v>
      </c>
      <c r="K70" s="24">
        <f t="shared" si="12"/>
        <v>0</v>
      </c>
      <c r="L70" s="34">
        <f t="shared" si="7"/>
        <v>2293.96</v>
      </c>
    </row>
    <row r="71" spans="1:12" ht="39" customHeight="1" x14ac:dyDescent="0.4">
      <c r="A71" s="30"/>
      <c r="B71" s="31"/>
      <c r="C71" s="32"/>
      <c r="D71" s="29"/>
      <c r="E71" s="29"/>
      <c r="F71" s="29"/>
      <c r="G71" s="29"/>
      <c r="H71" s="29"/>
      <c r="I71" s="29"/>
      <c r="J71" s="29"/>
      <c r="K71" s="29"/>
      <c r="L71" s="17"/>
    </row>
    <row r="72" spans="1:12" ht="33.75" customHeight="1" x14ac:dyDescent="0.4">
      <c r="A72" s="20"/>
      <c r="B72" s="44" t="s">
        <v>46</v>
      </c>
      <c r="C72" s="44"/>
      <c r="D72" s="8"/>
      <c r="E72" s="8"/>
      <c r="F72" s="8"/>
      <c r="G72" s="8"/>
      <c r="H72" s="8"/>
      <c r="I72" s="8"/>
      <c r="J72" s="8"/>
      <c r="K72" s="8"/>
    </row>
    <row r="73" spans="1:12" ht="24" customHeight="1" x14ac:dyDescent="0.4">
      <c r="A73" s="20"/>
      <c r="B73" s="33" t="s">
        <v>45</v>
      </c>
      <c r="C73" s="7"/>
      <c r="D73" s="43" t="s">
        <v>47</v>
      </c>
      <c r="E73" s="43"/>
    </row>
    <row r="74" spans="1:12" ht="27.75" x14ac:dyDescent="0.4">
      <c r="A74" s="20"/>
      <c r="B74" s="20"/>
      <c r="C74" s="20"/>
      <c r="D74" s="20"/>
    </row>
  </sheetData>
  <mergeCells count="35">
    <mergeCell ref="A66:A70"/>
    <mergeCell ref="B66:B70"/>
    <mergeCell ref="A61:A65"/>
    <mergeCell ref="B61:B65"/>
    <mergeCell ref="A41:A45"/>
    <mergeCell ref="B41:B45"/>
    <mergeCell ref="A46:A50"/>
    <mergeCell ref="B46:B50"/>
    <mergeCell ref="A51:A55"/>
    <mergeCell ref="B51:B55"/>
    <mergeCell ref="A56:A60"/>
    <mergeCell ref="B56:B60"/>
    <mergeCell ref="A30:A34"/>
    <mergeCell ref="B30:B34"/>
    <mergeCell ref="D11:K11"/>
    <mergeCell ref="A11:A12"/>
    <mergeCell ref="B11:B12"/>
    <mergeCell ref="C11:C12"/>
    <mergeCell ref="B20:B24"/>
    <mergeCell ref="H2:K2"/>
    <mergeCell ref="D73:E73"/>
    <mergeCell ref="B72:C72"/>
    <mergeCell ref="H4:K4"/>
    <mergeCell ref="H5:K5"/>
    <mergeCell ref="A7:K7"/>
    <mergeCell ref="A8:K8"/>
    <mergeCell ref="A9:K9"/>
    <mergeCell ref="A10:D10"/>
    <mergeCell ref="A35:A39"/>
    <mergeCell ref="B35:B39"/>
    <mergeCell ref="A25:A29"/>
    <mergeCell ref="A20:A24"/>
    <mergeCell ref="A14:A18"/>
    <mergeCell ref="B14:B18"/>
    <mergeCell ref="B25:B29"/>
  </mergeCells>
  <pageMargins left="0.7" right="0.7" top="0.75" bottom="0.75" header="0.3" footer="0.3"/>
  <pageSetup paperSize="9" scale="33" orientation="landscape" r:id="rId1"/>
  <rowBreaks count="1" manualBreakCount="1"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5</vt:lpstr>
      <vt:lpstr>'Т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2022-03-21T10:58:48Z</dcterms:modified>
</cp:coreProperties>
</file>