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3" sheetId="3" r:id="rId1"/>
  </sheets>
  <definedNames>
    <definedName name="_xlnm.Print_Titles" localSheetId="0">прил3!$11:$11</definedName>
  </definedNames>
  <calcPr calcId="124519"/>
</workbook>
</file>

<file path=xl/calcChain.xml><?xml version="1.0" encoding="utf-8"?>
<calcChain xmlns="http://schemas.openxmlformats.org/spreadsheetml/2006/main">
  <c r="F15" i="3"/>
  <c r="I31"/>
  <c r="I15" s="1"/>
  <c r="G15"/>
  <c r="J15"/>
  <c r="H15"/>
  <c r="G30" l="1"/>
  <c r="H30"/>
  <c r="I30"/>
  <c r="J30"/>
  <c r="F31"/>
  <c r="F30" s="1"/>
  <c r="G26"/>
  <c r="H26"/>
  <c r="I26"/>
  <c r="J26"/>
  <c r="F26"/>
  <c r="F27"/>
  <c r="G24"/>
  <c r="H24"/>
  <c r="I24"/>
  <c r="J24"/>
  <c r="F24"/>
  <c r="F25"/>
  <c r="G22"/>
  <c r="H22"/>
  <c r="I22"/>
  <c r="J22"/>
  <c r="F22"/>
  <c r="F23"/>
  <c r="G20"/>
  <c r="H20"/>
  <c r="I20"/>
  <c r="J20"/>
  <c r="F20"/>
  <c r="F21"/>
  <c r="F19"/>
  <c r="F18" s="1"/>
  <c r="G18"/>
  <c r="H18"/>
  <c r="I18"/>
  <c r="J18"/>
  <c r="G12"/>
  <c r="G14"/>
  <c r="H14"/>
  <c r="I14"/>
  <c r="J14"/>
  <c r="I12"/>
  <c r="J12"/>
  <c r="H12" l="1"/>
  <c r="F14"/>
  <c r="F12" l="1"/>
</calcChain>
</file>

<file path=xl/sharedStrings.xml><?xml version="1.0" encoding="utf-8"?>
<sst xmlns="http://schemas.openxmlformats.org/spreadsheetml/2006/main" count="70" uniqueCount="42">
  <si>
    <t xml:space="preserve">«Социализация детей-сирот и детей, нуждающихся в особой защите государства» </t>
  </si>
  <si>
    <t>Статус</t>
  </si>
  <si>
    <t>всего</t>
  </si>
  <si>
    <t>федеральный бюджет</t>
  </si>
  <si>
    <t>областной бюджет</t>
  </si>
  <si>
    <t>Администрация Павловского муниципального района Воронежской области</t>
  </si>
  <si>
    <t>ОСНОВНОЕ МЕРОПРИЯТИЕ 1.</t>
  </si>
  <si>
    <t xml:space="preserve">Осуществление выплаты приемной семье на содержание подопечных детей </t>
  </si>
  <si>
    <t>Осуществление выплаты семьям опекунов на содержание подопечных детей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</si>
  <si>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</si>
  <si>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</si>
  <si>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</si>
  <si>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МУНИЦИПАЛЬНАЯ ПРОГРАММА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</si>
  <si>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</si>
  <si>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</si>
  <si>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 xml:space="preserve">Приложение № 3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</si>
  <si>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</si>
  <si>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</si>
  <si>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</si>
  <si>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</si>
  <si>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</si>
  <si>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местный бюджет</t>
  </si>
  <si>
    <t>внебюджетные средства</t>
  </si>
  <si>
    <t>Развитие семейных форм устройства детей-сирот и детей, оставшихся без попечения родителей</t>
  </si>
  <si>
    <t> всего, в том числе в разрезе ГРБС:</t>
  </si>
  <si>
    <t>1004</t>
  </si>
  <si>
    <t>0113</t>
  </si>
  <si>
    <t>ОСНОВНОЕ МЕРОПРИЯТИЕ 2.</t>
  </si>
  <si>
    <t>ОСНОВНОЕ МЕРОПРИЯТИЕ 3.</t>
  </si>
  <si>
    <t xml:space="preserve">Развитие семейных форм устройства детей-сирот и детей, оставшихся без попечения родителей </t>
  </si>
  <si>
    <t>ОСНОВНОЕ МЕРОПРИЯТИЕ 4.</t>
  </si>
  <si>
    <t>Развитие семейных форм устройства детей-сирот и детей, оставшихся без попечения родителей </t>
  </si>
  <si>
    <t>ОСНОВНОЕ МЕРОПРИЯТИЕ 5.</t>
  </si>
  <si>
    <t>ОСНОВНОЕ МЕРОПРИЯТИЕ 6.</t>
  </si>
  <si>
    <t>Создание условий для сокращения количества семей, находящихся в социально опасном положении</t>
  </si>
  <si>
    <t>ОСНОВНОЕ МЕРОПРИЯТИЕ 7.</t>
  </si>
  <si>
    <t>Расходы, тыс.рублей</t>
  </si>
  <si>
    <r>
      <rPr>
        <sz val="13"/>
        <color theme="1"/>
        <rFont val="Times New Roman"/>
        <family val="1"/>
        <charset val="204"/>
      </rPr>
      <t>Глава  Павловского муниципального района    
Воронежской области                                                                                                                                                                    М.Н. Янцов</t>
    </r>
    <r>
      <rPr>
        <sz val="11"/>
        <color theme="1"/>
        <rFont val="Times New Roman"/>
        <family val="1"/>
        <charset val="204"/>
      </rPr>
      <t xml:space="preserve">
</t>
    </r>
  </si>
  <si>
    <t>на 2024 год</t>
  </si>
  <si>
    <t>ОСНОВНОЕ МЕРОПРИЯТИЕ 8.</t>
  </si>
  <si>
    <t xml:space="preserve">Проведение мероприятий в рамках работы семейного клуба Павловского муниицпального района </t>
  </si>
  <si>
    <t>Содействие сохранению и восстановлению семейной среды развития и воспитания детей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</si>
</sst>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2" fontId="1" fillId="0" borderId="0" xfId="0" applyNumberFormat="1" applyFont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2" fontId="4" fillId="0" borderId="0" xfId="0" applyNumberFormat="1" applyFont="1"/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view="pageBreakPreview" topLeftCell="A4" zoomScale="60" workbookViewId="0">
      <selection activeCell="H15" sqref="H15"/>
    </sheetView>
  </sheetViews>
  <sheetFormatPr defaultColWidth="9.15625" defaultRowHeight="15.3"/>
  <cols>
    <col min="1" max="1" width="18.26171875" style="1" customWidth="1"/>
    <col min="2" max="2" width="16.26171875" style="1" customWidth="1"/>
    <col min="3" max="3" width="16.41796875" style="1" customWidth="1"/>
    <col min="4" max="4" width="15.15625" style="1" customWidth="1"/>
    <col min="5" max="5" width="11.68359375" style="4" customWidth="1"/>
    <col min="6" max="6" width="10.3671875" style="11" customWidth="1"/>
    <col min="7" max="10" width="12.83984375" style="11" customWidth="1"/>
    <col min="11" max="16" width="13" style="1" customWidth="1"/>
    <col min="17" max="16384" width="9.15625" style="1"/>
  </cols>
  <sheetData>
    <row r="1" spans="1:16" ht="36.75" customHeight="1">
      <c r="G1" s="74" t="s">
        <v>15</v>
      </c>
      <c r="H1" s="75"/>
      <c r="I1" s="75"/>
      <c r="J1" s="75"/>
    </row>
    <row r="2" spans="1:16">
      <c r="G2" s="75"/>
      <c r="H2" s="75"/>
      <c r="I2" s="75"/>
      <c r="J2" s="75"/>
    </row>
    <row r="3" spans="1:16">
      <c r="G3" s="75"/>
      <c r="H3" s="75"/>
      <c r="I3" s="75"/>
      <c r="J3" s="75"/>
    </row>
    <row r="4" spans="1:16" ht="22.5" customHeight="1">
      <c r="G4" s="75"/>
      <c r="H4" s="75"/>
      <c r="I4" s="75"/>
      <c r="J4" s="75"/>
    </row>
    <row r="5" spans="1:16" ht="15.75" customHeight="1">
      <c r="A5" s="76"/>
      <c r="B5" s="76"/>
      <c r="C5" s="76"/>
      <c r="D5" s="76"/>
      <c r="E5" s="76"/>
      <c r="F5" s="76"/>
      <c r="G5" s="76"/>
      <c r="H5" s="76"/>
      <c r="I5" s="76"/>
      <c r="J5" s="76"/>
    </row>
    <row r="6" spans="1:16" ht="17.25" customHeight="1">
      <c r="A6" s="77" t="s">
        <v>16</v>
      </c>
      <c r="B6" s="77"/>
      <c r="C6" s="77"/>
      <c r="D6" s="77"/>
      <c r="E6" s="77"/>
      <c r="F6" s="77"/>
      <c r="G6" s="77"/>
      <c r="H6" s="77"/>
      <c r="I6" s="77"/>
      <c r="J6" s="77"/>
    </row>
    <row r="7" spans="1:16" ht="16.2">
      <c r="A7" s="78" t="s">
        <v>0</v>
      </c>
      <c r="B7" s="78"/>
      <c r="C7" s="78"/>
      <c r="D7" s="78"/>
      <c r="E7" s="78"/>
      <c r="F7" s="78"/>
      <c r="G7" s="78"/>
      <c r="H7" s="78"/>
      <c r="I7" s="78"/>
      <c r="J7" s="78"/>
    </row>
    <row r="8" spans="1:16" ht="15.75" customHeight="1">
      <c r="A8" s="79" t="s">
        <v>38</v>
      </c>
      <c r="B8" s="79"/>
      <c r="C8" s="79"/>
      <c r="D8" s="79"/>
      <c r="E8" s="79"/>
      <c r="F8" s="79"/>
      <c r="G8" s="79"/>
      <c r="H8" s="79"/>
      <c r="I8" s="79"/>
      <c r="J8" s="79"/>
    </row>
    <row r="9" spans="1:16" s="2" customFormat="1" ht="30" customHeight="1">
      <c r="A9" s="72" t="s">
        <v>1</v>
      </c>
      <c r="B9" s="72" t="s">
        <v>17</v>
      </c>
      <c r="C9" s="73" t="s">
        <v>18</v>
      </c>
      <c r="D9" s="73" t="s">
        <v>19</v>
      </c>
      <c r="E9" s="73" t="s">
        <v>20</v>
      </c>
      <c r="F9" s="63" t="s">
        <v>36</v>
      </c>
      <c r="G9" s="64"/>
      <c r="H9" s="64"/>
      <c r="I9" s="64"/>
      <c r="J9" s="65"/>
    </row>
    <row r="10" spans="1:16" s="2" customFormat="1" ht="189.6" customHeight="1">
      <c r="A10" s="72"/>
      <c r="B10" s="72"/>
      <c r="C10" s="73"/>
      <c r="D10" s="73"/>
      <c r="E10" s="73"/>
      <c r="F10" s="12" t="s">
        <v>2</v>
      </c>
      <c r="G10" s="12" t="s">
        <v>3</v>
      </c>
      <c r="H10" s="12" t="s">
        <v>4</v>
      </c>
      <c r="I10" s="12" t="s">
        <v>21</v>
      </c>
      <c r="J10" s="13" t="s">
        <v>22</v>
      </c>
    </row>
    <row r="11" spans="1:16" s="16" customFormat="1" ht="23.1" customHeight="1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5">
        <v>10</v>
      </c>
    </row>
    <row r="12" spans="1:16">
      <c r="A12" s="66" t="s">
        <v>12</v>
      </c>
      <c r="B12" s="57" t="s">
        <v>0</v>
      </c>
      <c r="C12" s="67" t="s">
        <v>23</v>
      </c>
      <c r="D12" s="17" t="s">
        <v>2</v>
      </c>
      <c r="E12" s="36"/>
      <c r="F12" s="31">
        <f>F14+F15</f>
        <v>37747.199999999997</v>
      </c>
      <c r="G12" s="31">
        <f t="shared" ref="G12:J12" si="0">G14+G15</f>
        <v>0</v>
      </c>
      <c r="H12" s="31">
        <f t="shared" si="0"/>
        <v>36393</v>
      </c>
      <c r="I12" s="31">
        <f t="shared" si="0"/>
        <v>1166.2</v>
      </c>
      <c r="J12" s="31">
        <f t="shared" si="0"/>
        <v>188</v>
      </c>
      <c r="K12" s="18"/>
      <c r="L12" s="18"/>
      <c r="M12" s="18"/>
      <c r="N12" s="18"/>
      <c r="O12" s="18"/>
      <c r="P12" s="18"/>
    </row>
    <row r="13" spans="1:16" ht="42.6">
      <c r="A13" s="66"/>
      <c r="B13" s="58"/>
      <c r="C13" s="67"/>
      <c r="D13" s="7" t="s">
        <v>24</v>
      </c>
      <c r="E13" s="37"/>
      <c r="F13" s="32"/>
      <c r="G13" s="32"/>
      <c r="H13" s="32"/>
      <c r="I13" s="32"/>
      <c r="J13" s="32"/>
    </row>
    <row r="14" spans="1:16">
      <c r="A14" s="66"/>
      <c r="B14" s="58"/>
      <c r="C14" s="67"/>
      <c r="D14" s="68" t="s">
        <v>5</v>
      </c>
      <c r="E14" s="37" t="s">
        <v>25</v>
      </c>
      <c r="F14" s="31">
        <f>F17+F19+F21+F23</f>
        <v>33612</v>
      </c>
      <c r="G14" s="31">
        <f t="shared" ref="G14:J14" si="1">G17+G19+G21+G23</f>
        <v>0</v>
      </c>
      <c r="H14" s="31">
        <f t="shared" si="1"/>
        <v>33612</v>
      </c>
      <c r="I14" s="31">
        <f t="shared" si="1"/>
        <v>0</v>
      </c>
      <c r="J14" s="31">
        <f t="shared" si="1"/>
        <v>0</v>
      </c>
    </row>
    <row r="15" spans="1:16" ht="119.25" customHeight="1">
      <c r="A15" s="66"/>
      <c r="B15" s="58"/>
      <c r="C15" s="67"/>
      <c r="D15" s="69"/>
      <c r="E15" s="37" t="s">
        <v>26</v>
      </c>
      <c r="F15" s="31">
        <f>F27+F25+F29+F31</f>
        <v>4135.2</v>
      </c>
      <c r="G15" s="31">
        <f>G27+G25+G31</f>
        <v>0</v>
      </c>
      <c r="H15" s="31">
        <f>H27+H25+H31</f>
        <v>2781</v>
      </c>
      <c r="I15" s="31">
        <f t="shared" ref="I15:J15" si="2">I27+I25+I31</f>
        <v>1166.2</v>
      </c>
      <c r="J15" s="31">
        <f t="shared" si="2"/>
        <v>188</v>
      </c>
    </row>
    <row r="16" spans="1:16" ht="42.6">
      <c r="A16" s="70" t="s">
        <v>6</v>
      </c>
      <c r="B16" s="57" t="s">
        <v>13</v>
      </c>
      <c r="C16" s="57" t="s">
        <v>23</v>
      </c>
      <c r="D16" s="7" t="s">
        <v>24</v>
      </c>
      <c r="E16" s="6"/>
      <c r="F16" s="31">
        <v>0</v>
      </c>
      <c r="G16" s="31">
        <v>0</v>
      </c>
      <c r="H16" s="31">
        <v>0</v>
      </c>
      <c r="I16" s="31">
        <v>0</v>
      </c>
      <c r="J16" s="31">
        <v>0</v>
      </c>
    </row>
    <row r="17" spans="1:10" ht="84.6">
      <c r="A17" s="71"/>
      <c r="B17" s="58"/>
      <c r="C17" s="58"/>
      <c r="D17" s="19" t="s">
        <v>5</v>
      </c>
      <c r="E17" s="6">
        <v>1004</v>
      </c>
      <c r="F17" s="31">
        <v>0</v>
      </c>
      <c r="G17" s="31">
        <v>0</v>
      </c>
      <c r="H17" s="33">
        <v>0</v>
      </c>
      <c r="I17" s="34">
        <v>0</v>
      </c>
      <c r="J17" s="35">
        <v>0</v>
      </c>
    </row>
    <row r="18" spans="1:10" ht="42.6">
      <c r="A18" s="20" t="s">
        <v>27</v>
      </c>
      <c r="B18" s="57" t="s">
        <v>7</v>
      </c>
      <c r="C18" s="57" t="s">
        <v>23</v>
      </c>
      <c r="D18" s="7" t="s">
        <v>24</v>
      </c>
      <c r="E18" s="6"/>
      <c r="F18" s="30">
        <f>F19</f>
        <v>9848</v>
      </c>
      <c r="G18" s="30">
        <f t="shared" ref="G18:J18" si="3">G19</f>
        <v>0</v>
      </c>
      <c r="H18" s="30">
        <f t="shared" si="3"/>
        <v>9848</v>
      </c>
      <c r="I18" s="30">
        <f t="shared" si="3"/>
        <v>0</v>
      </c>
      <c r="J18" s="30">
        <f t="shared" si="3"/>
        <v>0</v>
      </c>
    </row>
    <row r="19" spans="1:10" ht="84.6">
      <c r="A19" s="21"/>
      <c r="B19" s="59"/>
      <c r="C19" s="59"/>
      <c r="D19" s="22" t="s">
        <v>5</v>
      </c>
      <c r="E19" s="38" t="s">
        <v>25</v>
      </c>
      <c r="F19" s="30">
        <f>G19+H19+I19+J19</f>
        <v>9848</v>
      </c>
      <c r="G19" s="33"/>
      <c r="H19" s="30">
        <v>9848</v>
      </c>
      <c r="I19" s="33"/>
      <c r="J19" s="35"/>
    </row>
    <row r="20" spans="1:10" ht="42.6">
      <c r="A20" s="53" t="s">
        <v>28</v>
      </c>
      <c r="B20" s="57" t="s">
        <v>8</v>
      </c>
      <c r="C20" s="57" t="s">
        <v>29</v>
      </c>
      <c r="D20" s="7" t="s">
        <v>24</v>
      </c>
      <c r="E20" s="6"/>
      <c r="F20" s="30">
        <f>F21</f>
        <v>16157</v>
      </c>
      <c r="G20" s="30">
        <f t="shared" ref="G20:J20" si="4">G21</f>
        <v>0</v>
      </c>
      <c r="H20" s="30">
        <f t="shared" si="4"/>
        <v>16157</v>
      </c>
      <c r="I20" s="30">
        <f t="shared" si="4"/>
        <v>0</v>
      </c>
      <c r="J20" s="30">
        <f t="shared" si="4"/>
        <v>0</v>
      </c>
    </row>
    <row r="21" spans="1:10" ht="84.6">
      <c r="A21" s="60"/>
      <c r="B21" s="58"/>
      <c r="C21" s="58"/>
      <c r="D21" s="23" t="s">
        <v>5</v>
      </c>
      <c r="E21" s="6">
        <v>1004</v>
      </c>
      <c r="F21" s="30">
        <f>G21+H21+I21+J21</f>
        <v>16157</v>
      </c>
      <c r="G21" s="33"/>
      <c r="H21" s="30">
        <v>16157</v>
      </c>
      <c r="I21" s="33"/>
      <c r="J21" s="35"/>
    </row>
    <row r="22" spans="1:10" ht="42.3">
      <c r="A22" s="53" t="s">
        <v>30</v>
      </c>
      <c r="B22" s="61" t="s">
        <v>9</v>
      </c>
      <c r="C22" s="55" t="s">
        <v>31</v>
      </c>
      <c r="D22" s="24" t="s">
        <v>24</v>
      </c>
      <c r="E22" s="6"/>
      <c r="F22" s="30">
        <f>F23</f>
        <v>7607</v>
      </c>
      <c r="G22" s="30">
        <f t="shared" ref="G22:J22" si="5">G23</f>
        <v>0</v>
      </c>
      <c r="H22" s="30">
        <f t="shared" si="5"/>
        <v>7607</v>
      </c>
      <c r="I22" s="30">
        <f t="shared" si="5"/>
        <v>0</v>
      </c>
      <c r="J22" s="30">
        <f t="shared" si="5"/>
        <v>0</v>
      </c>
    </row>
    <row r="23" spans="1:10" ht="84.6">
      <c r="A23" s="54"/>
      <c r="B23" s="62"/>
      <c r="C23" s="56"/>
      <c r="D23" s="23" t="s">
        <v>5</v>
      </c>
      <c r="E23" s="38" t="s">
        <v>25</v>
      </c>
      <c r="F23" s="30">
        <f>G23+H23+I23+J23</f>
        <v>7607</v>
      </c>
      <c r="G23" s="33"/>
      <c r="H23" s="30">
        <v>7607</v>
      </c>
      <c r="I23" s="33"/>
      <c r="J23" s="35"/>
    </row>
    <row r="24" spans="1:10" ht="42.3">
      <c r="A24" s="53" t="s">
        <v>32</v>
      </c>
      <c r="B24" s="55" t="s">
        <v>10</v>
      </c>
      <c r="C24" s="57" t="s">
        <v>29</v>
      </c>
      <c r="D24" s="24" t="s">
        <v>24</v>
      </c>
      <c r="E24" s="6"/>
      <c r="F24" s="30">
        <f>F25</f>
        <v>2239</v>
      </c>
      <c r="G24" s="30">
        <f t="shared" ref="G24:J24" si="6">G25</f>
        <v>0</v>
      </c>
      <c r="H24" s="30">
        <f t="shared" si="6"/>
        <v>2239</v>
      </c>
      <c r="I24" s="30">
        <f t="shared" si="6"/>
        <v>0</v>
      </c>
      <c r="J24" s="30">
        <f t="shared" si="6"/>
        <v>0</v>
      </c>
    </row>
    <row r="25" spans="1:10" ht="84.6">
      <c r="A25" s="54"/>
      <c r="B25" s="56"/>
      <c r="C25" s="58"/>
      <c r="D25" s="25" t="s">
        <v>5</v>
      </c>
      <c r="E25" s="38" t="s">
        <v>26</v>
      </c>
      <c r="F25" s="30">
        <f>G25+H25+I25+J25</f>
        <v>2239</v>
      </c>
      <c r="G25" s="33"/>
      <c r="H25" s="30">
        <v>2239</v>
      </c>
      <c r="I25" s="33"/>
      <c r="J25" s="35"/>
    </row>
    <row r="26" spans="1:10" ht="42.3">
      <c r="A26" s="53" t="s">
        <v>33</v>
      </c>
      <c r="B26" s="55" t="s">
        <v>11</v>
      </c>
      <c r="C26" s="57" t="s">
        <v>34</v>
      </c>
      <c r="D26" s="24" t="s">
        <v>24</v>
      </c>
      <c r="E26" s="6"/>
      <c r="F26" s="30">
        <f>F27</f>
        <v>542</v>
      </c>
      <c r="G26" s="30">
        <f t="shared" ref="G26:J26" si="7">G27</f>
        <v>0</v>
      </c>
      <c r="H26" s="30">
        <f t="shared" si="7"/>
        <v>542</v>
      </c>
      <c r="I26" s="30">
        <f t="shared" si="7"/>
        <v>0</v>
      </c>
      <c r="J26" s="30">
        <f t="shared" si="7"/>
        <v>0</v>
      </c>
    </row>
    <row r="27" spans="1:10" ht="84.9">
      <c r="A27" s="54"/>
      <c r="B27" s="56"/>
      <c r="C27" s="58"/>
      <c r="D27" s="26" t="s">
        <v>5</v>
      </c>
      <c r="E27" s="38" t="s">
        <v>26</v>
      </c>
      <c r="F27" s="30">
        <f>G27+H27+I27+J27</f>
        <v>542</v>
      </c>
      <c r="G27" s="33"/>
      <c r="H27" s="30">
        <v>542</v>
      </c>
      <c r="I27" s="33"/>
      <c r="J27" s="35"/>
    </row>
    <row r="28" spans="1:10" ht="42.3">
      <c r="A28" s="45" t="s">
        <v>35</v>
      </c>
      <c r="B28" s="46" t="s">
        <v>14</v>
      </c>
      <c r="C28" s="46" t="s">
        <v>23</v>
      </c>
      <c r="D28" s="24" t="s">
        <v>24</v>
      </c>
      <c r="E28" s="38"/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10" ht="84.6">
      <c r="A29" s="45"/>
      <c r="B29" s="46"/>
      <c r="C29" s="46"/>
      <c r="D29" s="8" t="s">
        <v>5</v>
      </c>
      <c r="E29" s="38" t="s">
        <v>26</v>
      </c>
      <c r="F29" s="33">
        <v>0</v>
      </c>
      <c r="G29" s="33"/>
      <c r="H29" s="33"/>
      <c r="I29" s="33"/>
      <c r="J29" s="35"/>
    </row>
    <row r="30" spans="1:10" ht="42.3">
      <c r="A30" s="45" t="s">
        <v>39</v>
      </c>
      <c r="B30" s="46" t="s">
        <v>40</v>
      </c>
      <c r="C30" s="52" t="s">
        <v>41</v>
      </c>
      <c r="D30" s="24" t="s">
        <v>24</v>
      </c>
      <c r="E30" s="38"/>
      <c r="F30" s="33">
        <f>F31</f>
        <v>1354.2</v>
      </c>
      <c r="G30" s="33">
        <f t="shared" ref="G30:J30" si="8">G31</f>
        <v>0</v>
      </c>
      <c r="H30" s="33">
        <f t="shared" si="8"/>
        <v>0</v>
      </c>
      <c r="I30" s="33">
        <f t="shared" si="8"/>
        <v>1166.2</v>
      </c>
      <c r="J30" s="33">
        <f t="shared" si="8"/>
        <v>188</v>
      </c>
    </row>
    <row r="31" spans="1:10" ht="84.6">
      <c r="A31" s="45"/>
      <c r="B31" s="46"/>
      <c r="C31" s="52"/>
      <c r="D31" s="8" t="s">
        <v>5</v>
      </c>
      <c r="E31" s="38" t="s">
        <v>26</v>
      </c>
      <c r="F31" s="33">
        <f>G31+H31+I31+J31</f>
        <v>1354.2</v>
      </c>
      <c r="G31" s="33"/>
      <c r="H31" s="33"/>
      <c r="I31" s="33">
        <f>30+1136.2</f>
        <v>1166.2</v>
      </c>
      <c r="J31" s="35">
        <v>188</v>
      </c>
    </row>
    <row r="32" spans="1:10">
      <c r="A32" s="40"/>
      <c r="B32" s="41"/>
      <c r="C32" s="41"/>
      <c r="D32" s="39"/>
      <c r="E32" s="42"/>
      <c r="F32" s="43"/>
      <c r="G32" s="43"/>
      <c r="H32" s="43"/>
      <c r="I32" s="43"/>
      <c r="J32" s="44"/>
    </row>
    <row r="33" spans="1:10" ht="40.799999999999997" customHeight="1">
      <c r="A33" s="47" t="s">
        <v>37</v>
      </c>
      <c r="B33" s="48"/>
      <c r="C33" s="48"/>
      <c r="D33" s="48"/>
      <c r="E33" s="48"/>
      <c r="F33" s="48"/>
      <c r="G33" s="48"/>
      <c r="H33" s="48"/>
      <c r="I33" s="48"/>
      <c r="J33" s="48"/>
    </row>
    <row r="34" spans="1:10">
      <c r="A34" s="3"/>
      <c r="B34" s="5"/>
      <c r="C34" s="5"/>
      <c r="D34" s="9"/>
      <c r="E34" s="10"/>
      <c r="F34" s="27"/>
      <c r="G34" s="27"/>
      <c r="H34" s="27"/>
      <c r="I34" s="27"/>
      <c r="J34" s="28"/>
    </row>
    <row r="35" spans="1:10">
      <c r="A35" s="49"/>
      <c r="B35" s="49"/>
      <c r="C35" s="5"/>
      <c r="D35" s="9"/>
      <c r="E35" s="10"/>
      <c r="F35" s="27"/>
      <c r="G35" s="27"/>
      <c r="H35" s="27"/>
      <c r="I35" s="27"/>
      <c r="J35" s="28"/>
    </row>
    <row r="36" spans="1:10" ht="16.2">
      <c r="A36" s="49"/>
      <c r="B36" s="49"/>
      <c r="C36" s="29"/>
      <c r="D36" s="9"/>
      <c r="E36" s="10"/>
      <c r="F36" s="27"/>
      <c r="G36" s="27"/>
      <c r="H36" s="27"/>
      <c r="I36" s="50"/>
      <c r="J36" s="51"/>
    </row>
    <row r="37" spans="1:10">
      <c r="E37" s="10"/>
    </row>
  </sheetData>
  <mergeCells count="41">
    <mergeCell ref="G1:J4"/>
    <mergeCell ref="A5:J5"/>
    <mergeCell ref="A6:J6"/>
    <mergeCell ref="A7:J7"/>
    <mergeCell ref="A8:J8"/>
    <mergeCell ref="A22:A23"/>
    <mergeCell ref="B22:B23"/>
    <mergeCell ref="C22:C23"/>
    <mergeCell ref="F9:J9"/>
    <mergeCell ref="A12:A15"/>
    <mergeCell ref="B12:B15"/>
    <mergeCell ref="C12:C15"/>
    <mergeCell ref="D14:D15"/>
    <mergeCell ref="A16:A17"/>
    <mergeCell ref="B16:B17"/>
    <mergeCell ref="C16:C17"/>
    <mergeCell ref="A9:A10"/>
    <mergeCell ref="B9:B10"/>
    <mergeCell ref="C9:C10"/>
    <mergeCell ref="D9:D10"/>
    <mergeCell ref="E9:E10"/>
    <mergeCell ref="B18:B19"/>
    <mergeCell ref="C18:C19"/>
    <mergeCell ref="A20:A21"/>
    <mergeCell ref="B20:B21"/>
    <mergeCell ref="C20:C21"/>
    <mergeCell ref="A24:A25"/>
    <mergeCell ref="B24:B25"/>
    <mergeCell ref="C24:C25"/>
    <mergeCell ref="A26:A27"/>
    <mergeCell ref="B26:B27"/>
    <mergeCell ref="C26:C27"/>
    <mergeCell ref="A28:A29"/>
    <mergeCell ref="B28:B29"/>
    <mergeCell ref="C28:C29"/>
    <mergeCell ref="A33:J33"/>
    <mergeCell ref="A35:B36"/>
    <mergeCell ref="I36:J36"/>
    <mergeCell ref="A30:A31"/>
    <mergeCell ref="B30:B31"/>
    <mergeCell ref="C30:C31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2024-07-10T09:32:15Z</cp:lastPrinted>
  <dcterms:created xsi:type="dcterms:W3CDTF">2022-07-14T12:20:33Z</dcterms:created>
  <dcterms:modified xsi:type="dcterms:W3CDTF">2024-07-10T09:34:41Z</dcterms:modified>
</cp:coreProperties>
</file>