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5000" firstSheet="4" activeTab="4"/>
  </bookViews>
  <sheets>
    <sheet name="Т 3" sheetId="1" r:id="rId1"/>
    <sheet name="Т 3.1" sheetId="2" r:id="rId2"/>
    <sheet name="Т 4" sheetId="3" r:id="rId3"/>
    <sheet name="Т 5" sheetId="5" r:id="rId4"/>
    <sheet name="Т 7" sheetId="6" r:id="rId5"/>
    <sheet name="Т 7.1" sheetId="7" r:id="rId6"/>
  </sheets>
  <definedNames>
    <definedName name="_xlnm.Print_Area" localSheetId="4">'Т 7'!$A$1:$K$151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3" i="6"/>
  <c r="H12"/>
  <c r="F12" s="1"/>
  <c r="I11"/>
  <c r="F17"/>
  <c r="F11"/>
  <c r="H14"/>
  <c r="G10"/>
  <c r="H50"/>
  <c r="I51"/>
  <c r="I50" s="1"/>
  <c r="I131"/>
  <c r="H127"/>
  <c r="F127" s="1"/>
  <c r="I127"/>
  <c r="I74"/>
  <c r="I70"/>
  <c r="I105"/>
  <c r="I106" s="1"/>
  <c r="G105"/>
  <c r="G106" s="1"/>
  <c r="F106" s="1"/>
  <c r="F121"/>
  <c r="I117"/>
  <c r="H117"/>
  <c r="H105" s="1"/>
  <c r="H106" s="1"/>
  <c r="H15" s="1"/>
  <c r="G117"/>
  <c r="G15" s="1"/>
  <c r="F15" s="1"/>
  <c r="F117"/>
  <c r="F105" s="1"/>
  <c r="F118"/>
  <c r="H75"/>
  <c r="H74" s="1"/>
  <c r="I75"/>
  <c r="F75"/>
  <c r="F74" s="1"/>
  <c r="H131"/>
  <c r="F131"/>
  <c r="F133"/>
  <c r="F132" s="1"/>
  <c r="H133"/>
  <c r="H132" s="1"/>
  <c r="F126"/>
  <c r="F110"/>
  <c r="F52"/>
  <c r="F57"/>
  <c r="F53"/>
  <c r="F14" s="1"/>
  <c r="H24"/>
  <c r="G13"/>
  <c r="J105"/>
  <c r="J125"/>
  <c r="I125"/>
  <c r="G125"/>
  <c r="J133"/>
  <c r="J93"/>
  <c r="F24"/>
  <c r="I16" l="1"/>
  <c r="F16" s="1"/>
  <c r="F125"/>
  <c r="H70"/>
  <c r="K50"/>
  <c r="F51"/>
  <c r="F50" s="1"/>
  <c r="H125"/>
  <c r="H13" s="1"/>
  <c r="F13" s="1"/>
  <c r="I88"/>
  <c r="F88"/>
  <c r="I84"/>
  <c r="I10" s="1"/>
  <c r="J30"/>
  <c r="G28"/>
  <c r="G30" s="1"/>
  <c r="F70" l="1"/>
  <c r="H10"/>
  <c r="F10" s="1"/>
  <c r="K10"/>
  <c r="H30"/>
  <c r="T10" l="1"/>
</calcChain>
</file>

<file path=xl/sharedStrings.xml><?xml version="1.0" encoding="utf-8"?>
<sst xmlns="http://schemas.openxmlformats.org/spreadsheetml/2006/main" count="507" uniqueCount="220">
  <si>
    <t>Таблица 3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</si>
  <si>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</si>
  <si>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</si>
  <si>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________________________________________________________________________________________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</si>
  <si>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</si>
  <si>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</si>
  <si>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</si>
  <si>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</si>
  <si>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</si>
  <si>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20__</t>
  </si>
  <si>
    <t>20__г.</t>
  </si>
  <si>
    <t>МУНИЦИПАЛЬНАЯ ПРОГРАММА</t>
  </si>
  <si>
    <t>…</t>
  </si>
  <si>
    <t>ПОДПРОГРАММА 1</t>
  </si>
  <si>
    <t>Показатель (индикатор) 1.1 общий для подпрограммы 1</t>
  </si>
  <si>
    <t>Показатель (индикатор) 1.2 общий для подпрограммы 1</t>
  </si>
  <si>
    <t>Основное мероприятие 1.1</t>
  </si>
  <si>
    <t>Показатель (индикатор) 1.1.1, определяющий результативность только основного мероприятия 1.1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</si>
  <si>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</si>
  <si>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</si>
  <si>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</si>
  <si>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2.1 общий для подпрограммы 2</t>
  </si>
  <si>
    <t>Показатель (индикатор) 2.2 общий для подпрограммы 2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</si>
  <si>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</si>
  <si>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</si>
  <si>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Таблица 3.1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</si>
  <si>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</si>
  <si>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</si>
  <si>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</si>
  <si>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</si>
  <si>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</si>
  <si>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</si>
  <si>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</si>
  <si>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</si>
  <si>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Показатель (индикатор) 1, определяющий результативность муниципальной программы в целом</t>
  </si>
  <si>
    <t>Показатель (индикатор) 2, определяющий результативность муниципальной программы в целом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</si>
  <si>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</si>
  <si>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</si>
  <si>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</si>
  <si>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</si>
  <si>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</si>
  <si>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</si>
  <si>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</si>
  <si>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</si>
  <si>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и т.д.</t>
  </si>
  <si>
    <t>Таблица 4</t>
  </si>
  <si>
    <t>на 20___ год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</si>
  <si>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</si>
  <si>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</si>
  <si>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</si>
  <si>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</si>
  <si>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</si>
  <si>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</si>
  <si>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</si>
  <si>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</si>
  <si>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ответственный исполнитель</t>
  </si>
  <si>
    <t xml:space="preserve">исполнитель </t>
  </si>
  <si>
    <t>20__г</t>
  </si>
  <si>
    <t>и т. д.</t>
  </si>
  <si>
    <t>Таблица 5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</si>
  <si>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</si>
  <si>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</si>
  <si>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</si>
  <si>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</si>
  <si>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</si>
  <si>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</si>
  <si>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</si>
  <si>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</si>
  <si>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</si>
  <si>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</si>
  <si>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</si>
  <si>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РзПз</t>
  </si>
  <si>
    <t xml:space="preserve">Расходы </t>
  </si>
  <si>
    <t>местный бюджет</t>
  </si>
  <si>
    <t>х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</si>
  <si>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</si>
  <si>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</si>
  <si>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Таблица 7.1</t>
  </si>
  <si>
    <t>Ответственные за исполнение мероприятий Плана реализации</t>
  </si>
  <si>
    <t>на 20__ год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</si>
  <si>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</si>
  <si>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</si>
  <si>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Ответственный исполнитель</t>
  </si>
  <si>
    <t>Исполнитель</t>
  </si>
  <si>
    <t>ОСНОВНОЕ 
МЕРОПРИЯТИЕ 1</t>
  </si>
  <si>
    <t>ОСНОВНОЕ
МЕРОПРИЯТИЕ 2</t>
  </si>
  <si>
    <t>МЕРОПРИЯТИЕ 1.1</t>
  </si>
  <si>
    <t>МЕРОПРИЯТИЕ 2.1</t>
  </si>
  <si>
    <t>ОСНОВНОЕ 
МЕРОПРИЯТИЕ 1.1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</si>
  <si>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</si>
  <si>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</si>
  <si>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</si>
  <si>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</si>
  <si>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</si>
  <si>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</si>
  <si>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</si>
  <si>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</si>
  <si>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</si>
  <si>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</si>
  <si>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</si>
  <si>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</si>
  <si>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</si>
  <si>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Показатель (индикатор) 1 общий для муниципальной программы Доля протяжённости освещённых частей улиц, проездов, набережных к их общей протяжённости</t>
  </si>
  <si>
    <t>Показатель (индикатор) 2 общий для муниципальной программы Показатель (индикатор) общий для муниципальной программы Обеспеченность сельского населения питьевой водой</t>
  </si>
  <si>
    <t>Показатель (индикатор) 3 общий для муниципальной программы Уровень газификации домов сетевым газом</t>
  </si>
  <si>
    <t>МУНИЦИПАЛЬНАЯ ПРОГРАММА Павловского муниципального района Воронежской области «Содействие развитию муниципальных образований и местного самоуправления»</t>
  </si>
  <si>
    <t xml:space="preserve">ОСНОВНОЕ МЕРОПРИЯТИЕ 1.1 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
</t>
  </si>
  <si>
    <t xml:space="preserve"> Показатель (индикатор) 1.1.1 определяющий результативность только основного мероприятия 1.1 Выполнение запланированных и выплаченных грантов</t>
  </si>
  <si>
    <t>Показатель (индикатор) 1.1.2 определяющий результативность только основного мероприятия 1.1 Мониторинг использования грантов поселениями Павловского муниципального района</t>
  </si>
  <si>
    <t>ОСНОВНОЕ МЕРОПРИЯТИЕ 2.1 Повышение комфортности и упрощение процедур получения гражданами государственных и муниципальных услуг</t>
  </si>
  <si>
    <t>Показатель (индикатор) 1.1.1 определяющий результативность только основного мероприятия 2.1 Доля граждан, имеющих доступ к получению государственных и муниципальных услуг по принципу «одного окна», в том числе в многофункциональных центрах</t>
  </si>
  <si>
    <t>Показатель (индикатор) 1.1.2 определяющий результативность только основного мероприятия 2.1 Сокращение времени ожидания в очереди при обращении заявителя в органы местного самоуправления для получения государственных и муниципальных услуг</t>
  </si>
  <si>
    <t>Показатель (индикатор) 1.1.3 определяющий результативность только основного мероприятия 2.1 Уровень удовлетворённости граждан качеством предоставления государственных и муниципальных услуг</t>
  </si>
  <si>
    <t>Основное мероприятие: 3.1 Ремонт и благоустройство военно - мемориальных объектов</t>
  </si>
  <si>
    <t xml:space="preserve">  Показатель (индикатор) 1.1.1 определяющий результативность только основного мероприятия 3.1 Количество отремонтированных и благоустроенных военно-мемориальных объектов</t>
  </si>
  <si>
    <t>Показатель (индикатор) 1.1.1 определяющий результативность только основного мероприятия 4.1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</si>
  <si>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>ОСНОВНОЕ  МЕРОПРИЯТИЕ  5.1 Развитие градостроительной деятельности поселений Павловского муниципального района</t>
  </si>
  <si>
    <t xml:space="preserve"> Основное мероприятие: 4.1 Осуществление дорожной деятельности в отношении автомобильных дорог местного значения в Павловском муниципальном районе</t>
  </si>
  <si>
    <t>Показатель (индикатор) 1.1.1 определяющий результативность только основного мероприятия 5.1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</si>
  <si>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Основное мероприятие: 6.1 Проведение районного конкурса «Самое красивое село Павловского муниципального района»</t>
  </si>
  <si>
    <t>Показатель (индикатор) 1.1.1 определяющий результативность только основного мероприятия 6.1 Количество сельских населённых пунктов, участвующих в районном конкурсе «Самое красивое село Павловского муниципального района»</t>
  </si>
  <si>
    <t>Основное мероприятие: 7.1 Благоустройство территорий поселений Павловского муниципального района</t>
  </si>
  <si>
    <t>Показатель (индикатор) 1.1.1 определяющий результативность только основного мероприятия 7.1 Количество благоустроенных парков, скверов, бульваров, зон отдыха, садов</t>
  </si>
  <si>
    <t>Основное мероприятие: 8.1 Развитие территориального общественного самоуправления в поселениях Павловского муниципального района</t>
  </si>
  <si>
    <t xml:space="preserve">Показатель (индикатор) 1.1.1 определяющий результативность только основного мероприятия 8.1 Количество проектов общественно полезной деятельности (мероприятий), реализованных территориальными общественными самоуправлениями </t>
  </si>
  <si>
    <t>«Содействие развитию муниципальных образований и местного самоуправления»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</si>
  <si>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</si>
  <si>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</si>
  <si>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 xml:space="preserve">1.Увеличение доли населения, имеющего доступ к получению государственных и муниципальных услуг по принципу «одного окна»;
2. Обеспечение времени ожидания заявителя в очереди не более 15 минут;
3. Повышение уровня удовлетворенности граждан качеством предоставления государственных и муниципальных услуг
</t>
  </si>
  <si>
    <t>Ремонт и благоустройство военно-мемориальных объектов</t>
  </si>
  <si>
    <t>Энергосбережение и повышение энергетической эффективности в системе наружного освещения</t>
  </si>
  <si>
    <t>Внесение сведений о границах населенных пунктов в Единый государственный реестр недвижимости</t>
  </si>
  <si>
    <t xml:space="preserve">Развитие территориального общественного самоуправления в сельских населенных пунктах, повышение туристской привлекательности сельских территорий и уровня их благоустройства
</t>
  </si>
  <si>
    <t xml:space="preserve">Проведение районного конкурса под названием 
«Самое красивое село Павловского района Воронежской области»
</t>
  </si>
  <si>
    <t xml:space="preserve">Благоустройство территорий поселений Павловского муниципального района Воронежской области </t>
  </si>
  <si>
    <t>Развитие градостроительной деятельности поселений Павловского муниципального района Воронежской области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</si>
  <si>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</si>
  <si>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</si>
  <si>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Развитие систем водоснабжения и водоотведения поселений Павловского муниципального района Воронежской области</t>
  </si>
  <si>
    <t xml:space="preserve">Повышение эффективности решения вопросов местного значения
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</si>
  <si>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</si>
  <si>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Основное мероприятие 11.</t>
  </si>
  <si>
    <t xml:space="preserve">Мероприятие 12.1.
</t>
  </si>
  <si>
    <t>Мероприятие 12.2.</t>
  </si>
  <si>
    <t>Основное мероприятие 7.</t>
  </si>
  <si>
    <t>Основное мероприятие 6.</t>
  </si>
  <si>
    <t>Основное мероприятие 5.</t>
  </si>
  <si>
    <t>Основное мероприятие 4.</t>
  </si>
  <si>
    <t>Мероприятие 2.1.</t>
  </si>
  <si>
    <t>Мероприятие 7.1.</t>
  </si>
  <si>
    <t>Основное мероприятие 8.</t>
  </si>
  <si>
    <t> всего</t>
  </si>
  <si>
    <t xml:space="preserve">Основное мероприятие 10.
</t>
  </si>
  <si>
    <t xml:space="preserve">Основное мероприятие 12.
</t>
  </si>
  <si>
    <t xml:space="preserve">Основное мероприятие 9.
</t>
  </si>
  <si>
    <t>Основное мероприятие 3.</t>
  </si>
  <si>
    <t>Основное мероприятие  2.</t>
  </si>
  <si>
    <t>Основное мероприятие 1.</t>
  </si>
  <si>
    <t>к постановлению администрации Павловского муниципального района Воронежской области</t>
  </si>
  <si>
    <t>Комплексная компактная застройка с. Елизаветовка Павловского района Воронежской области</t>
  </si>
  <si>
    <t>Основное мероприятие 13.</t>
  </si>
  <si>
    <t>Развитие систем теплоснабжения Павловского муниципального района Воронежской области</t>
  </si>
  <si>
    <t xml:space="preserve">Работы выполнены подрядной организацией в соответствии с заключенным муниципальнымм контрактом </t>
  </si>
  <si>
    <t>Осуществление регулярных перевозок пассажиров и багажа автомобильным транспортом по регулируемым тарифам по внутримуниципальным маршрутам регулярных перевозок на территории Павловского муниципального района Воронежской области</t>
  </si>
  <si>
    <t>Основное мероприятие 14.</t>
  </si>
  <si>
    <t>Основное мероприятие 14.1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</si>
  <si>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</si>
  <si>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Количество котельных, подготовленных к отопительному периоду за счет предоставленных субсидий из областного бюджета и средств бюджета Павловского муниципального района Воронежской области</t>
  </si>
  <si>
    <t xml:space="preserve">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</si>
  <si>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Мероприятие 8.1.</t>
  </si>
  <si>
    <t>Мероприятие 8.2.</t>
  </si>
  <si>
    <t xml:space="preserve">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строительства автомобильных дорог</t>
  </si>
  <si>
    <t>Мероприятие 9.1</t>
  </si>
  <si>
    <t>Количество сельских населённых пунктов, участвующих в районном конкурсе «Самое красивое село Павловского муниципального района Воронежской области»</t>
  </si>
  <si>
    <t>Мероприятие 10.1</t>
  </si>
  <si>
    <t>Количество благоустроенных парков, скверов, бульваров, зон отдыха, обустроенных площадок накопления твердых коммунальных отходов, в том числе поселений, на территории которых реализованы проекты по организации тротуаров</t>
  </si>
  <si>
    <t xml:space="preserve"> Количество проектов общественно полезной деятельности (мероприятий), реализованных территориальными общественными самоуправлениями </t>
  </si>
  <si>
    <t>Мероприятие 11.1.</t>
  </si>
  <si>
    <t>Мероприятие 13.1.</t>
  </si>
  <si>
    <t>Мероприятие 1.</t>
  </si>
  <si>
    <t>Выполнение запланированных и выплаченных грантов</t>
  </si>
  <si>
    <t>Обеспеченноть сельского населения питьевой водой</t>
  </si>
  <si>
    <t>Количество участников в районном конкурсе «Самое красивое село Павловского муниципального района Воронежской области» в 2023 году составило 3 населенных пункта: с. Гаврильск, с. Александровка, с. Шувалов</t>
  </si>
  <si>
    <t xml:space="preserve">В период 2023-2024 годов планируется произвести  реконструкцию системы водоснабжения в  с. Николаевка Казинского сельского поселения. В 2023 г. подрядной организацией выполнены следующие работы: установлено 53 колодца; проложено 2700 м.п. трубопровода d 110, 90 м.п. - d 50, 5 м.п. – d 63;
закуплены и доставлены  2 башни Рожновского.
 Выполнены фундаменты под башни Рожновского; оштукатурена, утеплена и выполнена гидроизоляция противопожарных емкостей, бурение двух скважин. </t>
  </si>
  <si>
    <t>В рамках государственной программы Воронежской области "Энергоэффективность и развитие энергетики" в 4 квартале 2023 г. проведена модернизация уличного освещения в Песковском и Покровском сельских поселениях, установлено 256 светильников уличного освещения. Показатель "Доля освещенных частей улиц, проездов, набережных" на конец 2023 г. составит 98,4 %</t>
  </si>
  <si>
    <t xml:space="preserve">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</si>
  <si>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 xml:space="preserve"> Обеспеченность сельского населения питьевой водой составляет 65,6 %</t>
  </si>
  <si>
    <t>Приложение № 4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</si>
  <si>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</si>
  <si>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РзПз 0505</t>
  </si>
  <si>
    <t>РзПз 0502</t>
  </si>
  <si>
    <t>РзПз 0503</t>
  </si>
  <si>
    <t>РзПз 0409</t>
  </si>
  <si>
    <t>РзПз 1403</t>
  </si>
  <si>
    <t>РзПз 0408</t>
  </si>
  <si>
    <t>«Содействие развитию муниципальных образований и местного самоуправления» на 2024 год</t>
  </si>
  <si>
    <t>Мероприятие 12.3.</t>
  </si>
  <si>
    <t>«Комплексная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Елизаветовка. Позиция 3» (инженерные сети и объекты инженерно-технического назначения)</t>
  </si>
  <si>
    <t>По итогам заседания экспертной группы по оценке эффективности развития сельских поселений Павловского муниципального района Воронежской области, которое состоялось 16.02.2024 года гранты получили: администрация Лосевского, Песковского и Гаврильского сельских поселений Павловского муниципального района Воронежской области. Гранты должны быть освоены поселениями в полном объеме в срок до 01 октября 2024 года</t>
  </si>
  <si>
    <t>Строительство автомобильных дорог не запланировано в 2024 году на территории поселений района</t>
  </si>
  <si>
    <t>В 2024 году не планируется в рамках государственных программ реализация проектов по благоустройству территорий поселений района</t>
  </si>
  <si>
    <t>ГРБС 914</t>
  </si>
  <si>
    <t>Всего</t>
  </si>
  <si>
    <t> всего, в том числе в разрезе ГРБС 914</t>
  </si>
  <si>
    <t>всего, в том числе в разрезе ГРБС 914</t>
  </si>
  <si>
    <t xml:space="preserve">от «     »                   2024 г. № </t>
  </si>
  <si>
    <t>РзПз 0412</t>
  </si>
  <si>
    <t>РзПз 0113</t>
  </si>
  <si>
    <t>Мероприятие 12.4.</t>
  </si>
  <si>
    <t>"Комплексная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Елизаветовка". (Многоквартирный жилой дом поз. 2, 2 этап)</t>
  </si>
  <si>
    <t>Комплексная компактная застройка
с. Елизаветовка. Группа многоквартирных жилых домов,
расположенных по адресу: Воронежская
область, Павловский район, с. Елизаветовка. Позиция 3 (найм).</t>
  </si>
  <si>
    <t>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Елизаветовка" (инженерные сети и объекты инженерно-технического назначения поз. 2, 2 этап)</t>
  </si>
  <si>
    <t>В течение 2024 года в поселениях Павловского муниципального района Воронежской обалсти планируется реализация 9 проектов ТОС</t>
  </si>
  <si>
    <t>Объект введен в эксплуатацию в феврале 2024 года</t>
  </si>
  <si>
    <t>Запланированно строительство третьего многоквартирного жилого дома № 3 на территории комплексной компактной жилищной застройки с. Елизаветовка Павловского муниципального района Воронежской области.</t>
  </si>
  <si>
    <t>Запланированно строительство инженерных сетей и сетей инжнерного-тхенического обеспечения к  третьему многоквартирному жилому дому № 3 на территории комплексной компактной жилищной застройки с. Елизаветовка Павловского муниципального района Воронежской области.</t>
  </si>
  <si>
    <t>В 2024 году планируется ремонт воинского захоронения в с.Черкасское Покровского сельского поселния Павловского муниципального района</t>
  </si>
  <si>
    <t>В 2023 году отремонтировано 39,199 км  автомобильных дорог общего пользования местного значения, из них 7,954 км-асфальтобетонное покрытие, 31,245 км-щебоночное покрытие. А также выполнены работы по строительству автомобильной дороги общего пользования федерального значения М-4 "дон"(альтернативное направление) до завода ТАНАИС СЕМАНС в Павловском районе Воронежской области».</t>
  </si>
  <si>
    <t>Глава Павловского муниципального района Воронежской области                                                                                                                                       М.Н. Янцов</t>
  </si>
  <si>
    <t xml:space="preserve">РзПз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</si>
</sst>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30"/>
      <color theme="1"/>
      <name val="Times New Roman"/>
      <family val="1"/>
      <charset val="204"/>
    </font>
    <font>
      <sz val="30"/>
      <color rgb="FFFF0000"/>
      <name val="Times New Roman"/>
      <family val="1"/>
      <charset val="204"/>
    </font>
    <font>
      <sz val="30"/>
      <name val="Times New Roman"/>
      <family val="1"/>
      <charset val="204"/>
    </font>
    <font>
      <sz val="32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sz val="3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3" fillId="0" borderId="1" xfId="0" applyFont="1" applyBorder="1"/>
    <xf numFmtId="0" fontId="3" fillId="0" borderId="0" xfId="0" applyFont="1" applyBorder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horizontal="center" vertical="top" wrapText="1"/>
    </xf>
    <xf numFmtId="2" fontId="4" fillId="3" borderId="1" xfId="0" applyNumberFormat="1" applyFont="1" applyFill="1" applyBorder="1" applyAlignment="1">
      <alignment horizontal="center" vertical="top" wrapText="1"/>
    </xf>
    <xf numFmtId="2" fontId="4" fillId="0" borderId="0" xfId="0" applyNumberFormat="1" applyFont="1"/>
    <xf numFmtId="0" fontId="4" fillId="0" borderId="1" xfId="0" applyFont="1" applyFill="1" applyBorder="1" applyAlignment="1">
      <alignment horizontal="left" vertical="top" wrapText="1"/>
    </xf>
    <xf numFmtId="2" fontId="4" fillId="3" borderId="1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0" xfId="0" applyFont="1" applyBorder="1"/>
    <xf numFmtId="0" fontId="4" fillId="0" borderId="6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2" fontId="4" fillId="4" borderId="1" xfId="0" applyNumberFormat="1" applyFont="1" applyFill="1" applyBorder="1" applyAlignment="1">
      <alignment horizontal="center" vertical="top"/>
    </xf>
    <xf numFmtId="2" fontId="4" fillId="0" borderId="3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 wrapText="1"/>
    </xf>
    <xf numFmtId="2" fontId="4" fillId="0" borderId="3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7" fillId="0" borderId="0" xfId="0" applyFont="1"/>
    <xf numFmtId="0" fontId="4" fillId="0" borderId="0" xfId="0" applyFont="1" applyAlignment="1">
      <alignment horizontal="left"/>
    </xf>
    <xf numFmtId="49" fontId="6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2" fontId="4" fillId="0" borderId="3" xfId="0" applyNumberFormat="1" applyFont="1" applyFill="1" applyBorder="1" applyAlignment="1">
      <alignment horizontal="center" vertical="top" wrapText="1"/>
    </xf>
    <xf numFmtId="2" fontId="4" fillId="0" borderId="4" xfId="0" applyNumberFormat="1" applyFont="1" applyFill="1" applyBorder="1" applyAlignment="1">
      <alignment horizontal="center" vertical="top" wrapText="1"/>
    </xf>
    <xf numFmtId="2" fontId="4" fillId="0" borderId="5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2" fontId="4" fillId="0" borderId="1" xfId="0" applyNumberFormat="1" applyFont="1" applyFill="1" applyBorder="1" applyAlignment="1">
      <alignment horizontal="center" vertical="top"/>
    </xf>
    <xf numFmtId="2" fontId="4" fillId="4" borderId="1" xfId="0" applyNumberFormat="1" applyFont="1" applyFill="1" applyBorder="1" applyAlignment="1">
      <alignment horizontal="center" vertical="top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4" xfId="0" applyNumberFormat="1" applyFont="1" applyFill="1" applyBorder="1" applyAlignment="1">
      <alignment horizontal="center" vertical="top" wrapText="1"/>
    </xf>
    <xf numFmtId="2" fontId="4" fillId="0" borderId="3" xfId="0" applyNumberFormat="1" applyFont="1" applyFill="1" applyBorder="1" applyAlignment="1">
      <alignment horizontal="center" vertical="top"/>
    </xf>
    <xf numFmtId="2" fontId="4" fillId="0" borderId="4" xfId="0" applyNumberFormat="1" applyFont="1" applyFill="1" applyBorder="1" applyAlignment="1">
      <alignment horizontal="center" vertical="top"/>
    </xf>
    <xf numFmtId="2" fontId="4" fillId="0" borderId="5" xfId="0" applyNumberFormat="1" applyFont="1" applyFill="1" applyBorder="1" applyAlignment="1">
      <alignment horizontal="center" vertical="top"/>
    </xf>
    <xf numFmtId="2" fontId="6" fillId="0" borderId="3" xfId="0" applyNumberFormat="1" applyFont="1" applyFill="1" applyBorder="1" applyAlignment="1">
      <alignment horizontal="center" vertical="top"/>
    </xf>
    <xf numFmtId="2" fontId="6" fillId="0" borderId="4" xfId="0" applyNumberFormat="1" applyFont="1" applyFill="1" applyBorder="1" applyAlignment="1">
      <alignment horizontal="center" vertical="top"/>
    </xf>
    <xf numFmtId="2" fontId="6" fillId="0" borderId="5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center" vertical="top" wrapText="1"/>
    </xf>
    <xf numFmtId="0" fontId="4" fillId="4" borderId="4" xfId="0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2" fontId="6" fillId="0" borderId="3" xfId="0" applyNumberFormat="1" applyFont="1" applyFill="1" applyBorder="1" applyAlignment="1">
      <alignment horizontal="center" vertical="top" wrapText="1"/>
    </xf>
    <xf numFmtId="2" fontId="6" fillId="0" borderId="4" xfId="0" applyNumberFormat="1" applyFont="1" applyFill="1" applyBorder="1" applyAlignment="1">
      <alignment horizontal="center" vertical="top" wrapText="1"/>
    </xf>
    <xf numFmtId="2" fontId="6" fillId="0" borderId="5" xfId="0" applyNumberFormat="1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 vertical="top" wrapText="1"/>
    </xf>
    <xf numFmtId="0" fontId="4" fillId="4" borderId="5" xfId="0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2" fontId="4" fillId="4" borderId="3" xfId="0" applyNumberFormat="1" applyFont="1" applyFill="1" applyBorder="1" applyAlignment="1">
      <alignment horizontal="center" vertical="top"/>
    </xf>
    <xf numFmtId="2" fontId="4" fillId="4" borderId="5" xfId="0" applyNumberFormat="1" applyFont="1" applyFill="1" applyBorder="1" applyAlignment="1">
      <alignment horizontal="center" vertical="top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left" vertical="top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view="pageBreakPreview" topLeftCell="A31" zoomScale="90" zoomScaleSheetLayoutView="90" zoomScalePageLayoutView="80" workbookViewId="0">
      <selection activeCell="A34" sqref="A34:K34"/>
    </sheetView>
  </sheetViews>
  <sheetFormatPr defaultRowHeight="15.75"/>
  <cols>
    <col min="1" max="1" width="6.28515625" style="5" customWidth="1"/>
    <col min="2" max="2" width="41.140625" style="5" customWidth="1"/>
    <col min="3" max="3" width="9.140625" style="5"/>
    <col min="4" max="11" width="10.28515625" style="5" customWidth="1"/>
    <col min="12" max="16384" width="9.140625" style="5"/>
  </cols>
  <sheetData>
    <row r="1" spans="1:11" ht="18.75" customHeight="1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1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</row>
    <row r="3" spans="1:11" ht="18.75" customHeight="1">
      <c r="A3" s="65" t="s">
        <v>1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1" ht="18.75" customHeight="1">
      <c r="A4" s="65" t="s">
        <v>2</v>
      </c>
      <c r="B4" s="65"/>
      <c r="C4" s="65"/>
      <c r="D4" s="65"/>
      <c r="E4" s="65"/>
      <c r="F4" s="65"/>
      <c r="G4" s="65"/>
      <c r="H4" s="65"/>
      <c r="I4" s="65"/>
      <c r="J4" s="65"/>
      <c r="K4" s="65"/>
    </row>
    <row r="5" spans="1:11" ht="18.75" customHeight="1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>
      <c r="A6" s="68" t="s">
        <v>4</v>
      </c>
      <c r="B6" s="68"/>
      <c r="C6" s="68"/>
      <c r="D6" s="68"/>
      <c r="E6" s="68"/>
      <c r="F6" s="68"/>
      <c r="G6" s="68"/>
      <c r="H6" s="68"/>
      <c r="I6" s="68"/>
      <c r="J6" s="68"/>
      <c r="K6" s="68"/>
    </row>
    <row r="7" spans="1:11" ht="40.5" customHeight="1">
      <c r="A7" s="69" t="s">
        <v>5</v>
      </c>
      <c r="B7" s="69" t="s">
        <v>6</v>
      </c>
      <c r="C7" s="69" t="s">
        <v>7</v>
      </c>
      <c r="D7" s="69" t="s">
        <v>8</v>
      </c>
      <c r="E7" s="69"/>
      <c r="F7" s="69"/>
      <c r="G7" s="69"/>
      <c r="H7" s="69"/>
      <c r="I7" s="69"/>
      <c r="J7" s="69"/>
      <c r="K7" s="69"/>
    </row>
    <row r="8" spans="1:11">
      <c r="A8" s="69"/>
      <c r="B8" s="69"/>
      <c r="C8" s="69"/>
      <c r="D8" s="3" t="s">
        <v>9</v>
      </c>
      <c r="E8" s="3" t="s">
        <v>9</v>
      </c>
      <c r="F8" s="3" t="s">
        <v>9</v>
      </c>
      <c r="G8" s="3" t="s">
        <v>9</v>
      </c>
      <c r="H8" s="3" t="s">
        <v>10</v>
      </c>
      <c r="I8" s="3" t="s">
        <v>10</v>
      </c>
      <c r="J8" s="3" t="s">
        <v>10</v>
      </c>
      <c r="K8" s="3" t="s">
        <v>10</v>
      </c>
    </row>
    <row r="9" spans="1:1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</row>
    <row r="10" spans="1:11" ht="39" customHeight="1">
      <c r="A10" s="67" t="s">
        <v>105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</row>
    <row r="11" spans="1:11" ht="88.5" customHeight="1">
      <c r="A11" s="2">
        <v>1</v>
      </c>
      <c r="B11" s="4" t="s">
        <v>102</v>
      </c>
      <c r="C11" s="6"/>
      <c r="D11" s="6"/>
      <c r="E11" s="6"/>
      <c r="F11" s="6"/>
      <c r="G11" s="6"/>
      <c r="H11" s="6"/>
      <c r="I11" s="6"/>
      <c r="J11" s="4"/>
      <c r="K11" s="4"/>
    </row>
    <row r="12" spans="1:11" ht="78.75">
      <c r="A12" s="2">
        <v>2</v>
      </c>
      <c r="B12" s="4" t="s">
        <v>103</v>
      </c>
      <c r="C12" s="4"/>
      <c r="D12" s="4"/>
      <c r="E12" s="4"/>
      <c r="F12" s="4"/>
      <c r="G12" s="4"/>
      <c r="H12" s="4"/>
      <c r="I12" s="4"/>
      <c r="J12" s="4"/>
      <c r="K12" s="4"/>
    </row>
    <row r="13" spans="1:11" ht="47.25">
      <c r="A13" s="2">
        <v>3</v>
      </c>
      <c r="B13" s="26" t="s">
        <v>104</v>
      </c>
      <c r="C13" s="4"/>
      <c r="D13" s="4"/>
      <c r="E13" s="4"/>
      <c r="F13" s="4"/>
      <c r="G13" s="4"/>
      <c r="H13" s="4"/>
      <c r="I13" s="4"/>
      <c r="J13" s="4"/>
      <c r="K13" s="4"/>
    </row>
    <row r="14" spans="1:11" ht="30.75" customHeight="1">
      <c r="A14" s="66" t="s">
        <v>106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</row>
    <row r="15" spans="1:11" ht="72" customHeight="1">
      <c r="A15" s="4"/>
      <c r="B15" s="2" t="s">
        <v>107</v>
      </c>
      <c r="C15" s="4"/>
      <c r="D15" s="4"/>
      <c r="E15" s="4"/>
      <c r="F15" s="4"/>
      <c r="G15" s="4"/>
      <c r="H15" s="4"/>
      <c r="I15" s="4"/>
      <c r="J15" s="4"/>
      <c r="K15" s="4"/>
    </row>
    <row r="16" spans="1:11" ht="84" customHeight="1">
      <c r="A16" s="4"/>
      <c r="B16" s="2" t="s">
        <v>108</v>
      </c>
      <c r="C16" s="4"/>
      <c r="D16" s="4"/>
      <c r="E16" s="4"/>
      <c r="F16" s="4"/>
      <c r="G16" s="4"/>
      <c r="H16" s="4"/>
      <c r="I16" s="4"/>
      <c r="J16" s="4"/>
      <c r="K16" s="4"/>
    </row>
    <row r="17" spans="1:11">
      <c r="A17" s="66" t="s">
        <v>109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</row>
    <row r="18" spans="1:11" ht="112.5" customHeight="1">
      <c r="A18" s="4" t="s">
        <v>12</v>
      </c>
      <c r="B18" s="2" t="s">
        <v>110</v>
      </c>
      <c r="C18" s="4"/>
      <c r="D18" s="4"/>
      <c r="E18" s="4"/>
      <c r="F18" s="4"/>
      <c r="G18" s="4"/>
      <c r="H18" s="4"/>
      <c r="I18" s="4"/>
      <c r="J18" s="4"/>
      <c r="K18" s="4"/>
    </row>
    <row r="19" spans="1:11" ht="126">
      <c r="A19" s="4" t="s">
        <v>12</v>
      </c>
      <c r="B19" s="4" t="s">
        <v>111</v>
      </c>
      <c r="C19" s="4"/>
      <c r="D19" s="4"/>
      <c r="E19" s="4"/>
      <c r="F19" s="4"/>
      <c r="G19" s="4"/>
      <c r="H19" s="4"/>
      <c r="I19" s="4"/>
      <c r="J19" s="4"/>
      <c r="K19" s="4"/>
    </row>
    <row r="20" spans="1:11" ht="96.75" customHeight="1">
      <c r="A20" s="4"/>
      <c r="B20" s="27" t="s">
        <v>112</v>
      </c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66" t="s">
        <v>113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</row>
    <row r="22" spans="1:11" ht="92.25" customHeight="1">
      <c r="A22" s="6" t="s">
        <v>12</v>
      </c>
      <c r="B22" s="4" t="s">
        <v>114</v>
      </c>
      <c r="C22" s="6"/>
      <c r="D22" s="6"/>
      <c r="E22" s="6"/>
      <c r="F22" s="6"/>
      <c r="G22" s="6"/>
      <c r="H22" s="6"/>
      <c r="I22" s="6"/>
      <c r="J22" s="4"/>
      <c r="K22" s="4"/>
    </row>
    <row r="23" spans="1:11" ht="38.25" customHeight="1">
      <c r="A23" s="66" t="s">
        <v>117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</row>
    <row r="24" spans="1:11" ht="168" customHeight="1">
      <c r="A24" s="4" t="s">
        <v>12</v>
      </c>
      <c r="B24" s="2" t="s">
        <v>115</v>
      </c>
      <c r="C24" s="6"/>
      <c r="D24" s="6"/>
      <c r="E24" s="6"/>
      <c r="F24" s="6"/>
      <c r="G24" s="6"/>
      <c r="H24" s="6"/>
      <c r="I24" s="6"/>
      <c r="J24" s="4"/>
      <c r="K24" s="4"/>
    </row>
    <row r="25" spans="1:11" ht="47.25">
      <c r="A25" s="4" t="s">
        <v>12</v>
      </c>
      <c r="B25" s="2" t="s">
        <v>18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>
      <c r="A26" s="6"/>
      <c r="B26" s="4" t="s">
        <v>12</v>
      </c>
      <c r="C26" s="6"/>
      <c r="D26" s="6"/>
      <c r="E26" s="6"/>
      <c r="F26" s="6"/>
      <c r="G26" s="6"/>
      <c r="H26" s="6"/>
      <c r="I26" s="6"/>
      <c r="J26" s="4"/>
      <c r="K26" s="4"/>
    </row>
    <row r="27" spans="1:11">
      <c r="A27" s="66" t="s">
        <v>116</v>
      </c>
      <c r="B27" s="66"/>
      <c r="C27" s="66"/>
      <c r="D27" s="66"/>
      <c r="E27" s="66"/>
      <c r="F27" s="66"/>
      <c r="G27" s="66"/>
      <c r="H27" s="66"/>
      <c r="I27" s="66"/>
      <c r="J27" s="66"/>
      <c r="K27" s="66"/>
    </row>
    <row r="28" spans="1:11" ht="186.75" customHeight="1">
      <c r="A28" s="6" t="s">
        <v>12</v>
      </c>
      <c r="B28" s="4" t="s">
        <v>118</v>
      </c>
      <c r="C28" s="6"/>
      <c r="D28" s="6"/>
      <c r="E28" s="6"/>
      <c r="F28" s="6"/>
      <c r="G28" s="6"/>
      <c r="H28" s="6"/>
      <c r="I28" s="6"/>
      <c r="J28" s="4"/>
      <c r="K28" s="4"/>
    </row>
    <row r="29" spans="1:11">
      <c r="A29" s="66" t="s">
        <v>119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</row>
    <row r="30" spans="1:11" ht="109.5" customHeight="1">
      <c r="A30" s="4" t="s">
        <v>12</v>
      </c>
      <c r="B30" s="26" t="s">
        <v>120</v>
      </c>
      <c r="C30" s="6"/>
      <c r="D30" s="6"/>
      <c r="E30" s="6"/>
      <c r="F30" s="6"/>
      <c r="G30" s="6"/>
      <c r="H30" s="6"/>
      <c r="I30" s="6"/>
      <c r="J30" s="4"/>
      <c r="K30" s="4"/>
    </row>
    <row r="31" spans="1:11">
      <c r="A31" s="66" t="s">
        <v>121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</row>
    <row r="32" spans="1:11" ht="54.75" customHeight="1">
      <c r="A32" s="4" t="s">
        <v>12</v>
      </c>
      <c r="B32" s="26" t="s">
        <v>122</v>
      </c>
      <c r="C32" s="6"/>
      <c r="D32" s="6"/>
      <c r="E32" s="6"/>
      <c r="F32" s="6"/>
      <c r="G32" s="6"/>
      <c r="H32" s="6"/>
      <c r="I32" s="6"/>
      <c r="J32" s="4"/>
      <c r="K32" s="4"/>
    </row>
    <row r="33" spans="1:11">
      <c r="A33" s="70" t="s">
        <v>123</v>
      </c>
      <c r="B33" s="71"/>
      <c r="C33" s="71"/>
      <c r="D33" s="71"/>
      <c r="E33" s="71"/>
      <c r="F33" s="71"/>
      <c r="G33" s="71"/>
      <c r="H33" s="71"/>
      <c r="I33" s="71"/>
      <c r="J33" s="71"/>
      <c r="K33" s="72"/>
    </row>
    <row r="34" spans="1:11" ht="110.25">
      <c r="A34" s="25"/>
      <c r="B34" s="1" t="s">
        <v>124</v>
      </c>
      <c r="C34" s="25"/>
      <c r="D34" s="25"/>
      <c r="E34" s="25"/>
      <c r="F34" s="25"/>
      <c r="G34" s="25"/>
      <c r="H34" s="25"/>
      <c r="I34" s="25"/>
      <c r="J34" s="25"/>
      <c r="K34" s="25"/>
    </row>
  </sheetData>
  <mergeCells count="19">
    <mergeCell ref="A33:K33"/>
    <mergeCell ref="A31:K31"/>
    <mergeCell ref="A29:K29"/>
    <mergeCell ref="A27:K27"/>
    <mergeCell ref="A23:K23"/>
    <mergeCell ref="A21:K21"/>
    <mergeCell ref="A17:K17"/>
    <mergeCell ref="A14:K14"/>
    <mergeCell ref="A10:K10"/>
    <mergeCell ref="A6:K6"/>
    <mergeCell ref="A7:A8"/>
    <mergeCell ref="B7:B8"/>
    <mergeCell ref="C7:C8"/>
    <mergeCell ref="D7:K7"/>
    <mergeCell ref="A1:K1"/>
    <mergeCell ref="A3:K3"/>
    <mergeCell ref="A4:K4"/>
    <mergeCell ref="A2:K2"/>
    <mergeCell ref="A5:K5"/>
  </mergeCells>
  <pageMargins left="0.7" right="0.7" top="0.75" bottom="0.75" header="0.3" footer="0.3"/>
  <pageSetup paperSize="9" scale="9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6"/>
  <sheetViews>
    <sheetView view="pageBreakPreview" topLeftCell="A22" zoomScale="70" zoomScaleSheetLayoutView="70" workbookViewId="0">
      <selection activeCell="A33" sqref="A33"/>
    </sheetView>
  </sheetViews>
  <sheetFormatPr defaultRowHeight="15.75"/>
  <cols>
    <col min="1" max="1" width="5.85546875" style="7" customWidth="1"/>
    <col min="2" max="2" width="42" style="7" customWidth="1"/>
    <col min="3" max="3" width="12" style="7" customWidth="1"/>
    <col min="4" max="4" width="27" style="7" customWidth="1"/>
    <col min="5" max="5" width="36" style="7" customWidth="1"/>
    <col min="6" max="6" width="22.7109375" style="7" customWidth="1"/>
    <col min="7" max="16384" width="9.140625" style="7"/>
  </cols>
  <sheetData>
    <row r="1" spans="1:6" ht="18.75" customHeight="1">
      <c r="A1" s="74" t="s">
        <v>25</v>
      </c>
      <c r="B1" s="74"/>
      <c r="C1" s="74"/>
      <c r="D1" s="74"/>
      <c r="E1" s="74"/>
      <c r="F1" s="74"/>
    </row>
    <row r="2" spans="1:6" ht="18.75" customHeight="1">
      <c r="A2" s="75" t="s">
        <v>26</v>
      </c>
      <c r="B2" s="75"/>
      <c r="C2" s="75"/>
      <c r="D2" s="75"/>
      <c r="E2" s="75"/>
      <c r="F2" s="75"/>
    </row>
    <row r="3" spans="1:6" ht="17.25" customHeight="1">
      <c r="A3" s="75" t="s">
        <v>27</v>
      </c>
      <c r="B3" s="75"/>
      <c r="C3" s="75"/>
      <c r="D3" s="75"/>
      <c r="E3" s="75"/>
      <c r="F3" s="75"/>
    </row>
    <row r="4" spans="1:6">
      <c r="A4" s="76"/>
      <c r="B4" s="76"/>
      <c r="C4" s="76"/>
      <c r="D4" s="76"/>
      <c r="E4" s="76"/>
      <c r="F4" s="76"/>
    </row>
    <row r="5" spans="1:6">
      <c r="A5" s="8"/>
      <c r="B5" s="8"/>
      <c r="C5" s="8"/>
      <c r="D5" s="8"/>
      <c r="E5" s="8"/>
      <c r="F5" s="8"/>
    </row>
    <row r="6" spans="1:6" s="5" customFormat="1" ht="83.25" customHeight="1">
      <c r="A6" s="4" t="s">
        <v>28</v>
      </c>
      <c r="B6" s="4" t="s">
        <v>29</v>
      </c>
      <c r="C6" s="4" t="s">
        <v>30</v>
      </c>
      <c r="D6" s="4" t="s">
        <v>31</v>
      </c>
      <c r="E6" s="4" t="s">
        <v>32</v>
      </c>
      <c r="F6" s="4" t="s">
        <v>33</v>
      </c>
    </row>
    <row r="7" spans="1:6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</row>
    <row r="8" spans="1:6">
      <c r="A8" s="73" t="s">
        <v>11</v>
      </c>
      <c r="B8" s="73"/>
      <c r="C8" s="73"/>
      <c r="D8" s="73"/>
      <c r="E8" s="73"/>
      <c r="F8" s="73"/>
    </row>
    <row r="9" spans="1:6" ht="47.25">
      <c r="A9" s="2">
        <v>1</v>
      </c>
      <c r="B9" s="9" t="s">
        <v>34</v>
      </c>
      <c r="C9" s="9"/>
      <c r="D9" s="9"/>
      <c r="E9" s="9"/>
      <c r="F9" s="9"/>
    </row>
    <row r="10" spans="1:6" ht="47.25">
      <c r="A10" s="2">
        <v>2</v>
      </c>
      <c r="B10" s="9" t="s">
        <v>35</v>
      </c>
      <c r="C10" s="9"/>
      <c r="D10" s="9"/>
      <c r="E10" s="9"/>
      <c r="F10" s="9"/>
    </row>
    <row r="11" spans="1:6">
      <c r="A11" s="2" t="s">
        <v>36</v>
      </c>
      <c r="B11" s="2" t="s">
        <v>36</v>
      </c>
      <c r="C11" s="9"/>
      <c r="D11" s="9"/>
      <c r="E11" s="9"/>
      <c r="F11" s="9"/>
    </row>
    <row r="12" spans="1:6">
      <c r="A12" s="73" t="s">
        <v>37</v>
      </c>
      <c r="B12" s="73"/>
      <c r="C12" s="73"/>
      <c r="D12" s="73"/>
      <c r="E12" s="73"/>
      <c r="F12" s="73"/>
    </row>
    <row r="13" spans="1:6" ht="47.25">
      <c r="A13" s="2" t="s">
        <v>38</v>
      </c>
      <c r="B13" s="9" t="s">
        <v>39</v>
      </c>
      <c r="C13" s="9"/>
      <c r="D13" s="9"/>
      <c r="E13" s="9"/>
      <c r="F13" s="9"/>
    </row>
    <row r="14" spans="1:6" ht="47.25">
      <c r="A14" s="2" t="s">
        <v>38</v>
      </c>
      <c r="B14" s="9" t="s">
        <v>40</v>
      </c>
      <c r="C14" s="9"/>
      <c r="D14" s="9"/>
      <c r="E14" s="9"/>
      <c r="F14" s="9"/>
    </row>
    <row r="15" spans="1:6">
      <c r="A15" s="2" t="s">
        <v>38</v>
      </c>
      <c r="B15" s="2" t="s">
        <v>36</v>
      </c>
      <c r="C15" s="9"/>
      <c r="D15" s="9"/>
      <c r="E15" s="9"/>
      <c r="F15" s="9"/>
    </row>
    <row r="16" spans="1:6">
      <c r="A16" s="73" t="s">
        <v>41</v>
      </c>
      <c r="B16" s="73"/>
      <c r="C16" s="73"/>
      <c r="D16" s="73"/>
      <c r="E16" s="73"/>
      <c r="F16" s="73"/>
    </row>
    <row r="17" spans="1:6" ht="47.25">
      <c r="A17" s="2" t="s">
        <v>38</v>
      </c>
      <c r="B17" s="9" t="s">
        <v>42</v>
      </c>
      <c r="C17" s="9"/>
      <c r="D17" s="9"/>
      <c r="E17" s="9"/>
      <c r="F17" s="9"/>
    </row>
    <row r="18" spans="1:6" ht="47.25">
      <c r="A18" s="2" t="s">
        <v>38</v>
      </c>
      <c r="B18" s="9" t="s">
        <v>43</v>
      </c>
      <c r="C18" s="9"/>
      <c r="D18" s="9"/>
      <c r="E18" s="9"/>
      <c r="F18" s="9"/>
    </row>
    <row r="19" spans="1:6">
      <c r="A19" s="2" t="s">
        <v>38</v>
      </c>
      <c r="B19" s="2" t="s">
        <v>38</v>
      </c>
      <c r="C19" s="9"/>
      <c r="D19" s="9"/>
      <c r="E19" s="9"/>
      <c r="F19" s="9"/>
    </row>
    <row r="20" spans="1:6">
      <c r="A20" s="73" t="s">
        <v>13</v>
      </c>
      <c r="B20" s="73"/>
      <c r="C20" s="73"/>
      <c r="D20" s="73"/>
      <c r="E20" s="73"/>
      <c r="F20" s="73"/>
    </row>
    <row r="21" spans="1:6" ht="31.5">
      <c r="A21" s="2" t="s">
        <v>38</v>
      </c>
      <c r="B21" s="9" t="s">
        <v>14</v>
      </c>
      <c r="C21" s="9"/>
      <c r="D21" s="9"/>
      <c r="E21" s="9"/>
      <c r="F21" s="9"/>
    </row>
    <row r="22" spans="1:6" ht="31.5">
      <c r="A22" s="2" t="s">
        <v>38</v>
      </c>
      <c r="B22" s="9" t="s">
        <v>15</v>
      </c>
      <c r="C22" s="9"/>
      <c r="D22" s="9"/>
      <c r="E22" s="9"/>
      <c r="F22" s="9"/>
    </row>
    <row r="23" spans="1:6">
      <c r="A23" s="2" t="s">
        <v>38</v>
      </c>
      <c r="B23" s="2" t="s">
        <v>36</v>
      </c>
      <c r="C23" s="9"/>
      <c r="D23" s="9"/>
      <c r="E23" s="9"/>
      <c r="F23" s="9"/>
    </row>
    <row r="24" spans="1:6">
      <c r="A24" s="73" t="s">
        <v>16</v>
      </c>
      <c r="B24" s="73"/>
      <c r="C24" s="73"/>
      <c r="D24" s="73"/>
      <c r="E24" s="73"/>
      <c r="F24" s="73"/>
    </row>
    <row r="25" spans="1:6" ht="47.25">
      <c r="A25" s="2" t="s">
        <v>38</v>
      </c>
      <c r="B25" s="9" t="s">
        <v>17</v>
      </c>
      <c r="C25" s="9"/>
      <c r="D25" s="9"/>
      <c r="E25" s="9"/>
      <c r="F25" s="9"/>
    </row>
    <row r="26" spans="1:6" ht="47.25">
      <c r="A26" s="2" t="s">
        <v>38</v>
      </c>
      <c r="B26" s="9" t="s">
        <v>18</v>
      </c>
      <c r="C26" s="9"/>
      <c r="D26" s="9"/>
      <c r="E26" s="9"/>
      <c r="F26" s="9"/>
    </row>
    <row r="27" spans="1:6">
      <c r="A27" s="2" t="s">
        <v>38</v>
      </c>
      <c r="B27" s="2" t="s">
        <v>36</v>
      </c>
      <c r="C27" s="9"/>
      <c r="D27" s="9"/>
      <c r="E27" s="9"/>
      <c r="F27" s="9"/>
    </row>
    <row r="28" spans="1:6">
      <c r="A28" s="73" t="s">
        <v>19</v>
      </c>
      <c r="B28" s="73"/>
      <c r="C28" s="73"/>
      <c r="D28" s="73"/>
      <c r="E28" s="73"/>
      <c r="F28" s="73"/>
    </row>
    <row r="29" spans="1:6" ht="31.5">
      <c r="A29" s="2" t="s">
        <v>38</v>
      </c>
      <c r="B29" s="9" t="s">
        <v>21</v>
      </c>
      <c r="C29" s="9"/>
      <c r="D29" s="9"/>
      <c r="E29" s="9"/>
      <c r="F29" s="9"/>
    </row>
    <row r="30" spans="1:6" ht="31.5">
      <c r="A30" s="2" t="s">
        <v>38</v>
      </c>
      <c r="B30" s="9" t="s">
        <v>22</v>
      </c>
      <c r="C30" s="9"/>
      <c r="D30" s="9"/>
      <c r="E30" s="9"/>
      <c r="F30" s="9"/>
    </row>
    <row r="31" spans="1:6">
      <c r="A31" s="2" t="s">
        <v>38</v>
      </c>
      <c r="B31" s="2" t="s">
        <v>36</v>
      </c>
      <c r="C31" s="73"/>
      <c r="D31" s="73"/>
      <c r="E31" s="73"/>
      <c r="F31" s="73"/>
    </row>
    <row r="32" spans="1:6">
      <c r="A32" s="73" t="s">
        <v>92</v>
      </c>
      <c r="B32" s="73"/>
      <c r="C32" s="73"/>
      <c r="D32" s="73"/>
      <c r="E32" s="73"/>
      <c r="F32" s="73"/>
    </row>
    <row r="33" spans="1:6" ht="47.25">
      <c r="A33" s="2" t="s">
        <v>38</v>
      </c>
      <c r="B33" s="9" t="s">
        <v>23</v>
      </c>
      <c r="C33" s="9"/>
      <c r="D33" s="9"/>
      <c r="E33" s="9"/>
      <c r="F33" s="9"/>
    </row>
    <row r="34" spans="1:6" ht="47.25">
      <c r="A34" s="2" t="s">
        <v>38</v>
      </c>
      <c r="B34" s="9" t="s">
        <v>24</v>
      </c>
      <c r="C34" s="9"/>
      <c r="D34" s="9"/>
      <c r="E34" s="9"/>
      <c r="F34" s="9"/>
    </row>
    <row r="35" spans="1:6">
      <c r="A35" s="2" t="s">
        <v>38</v>
      </c>
      <c r="B35" s="2" t="s">
        <v>36</v>
      </c>
      <c r="C35" s="9"/>
      <c r="D35" s="9"/>
      <c r="E35" s="9"/>
      <c r="F35" s="9"/>
    </row>
    <row r="36" spans="1:6">
      <c r="A36" s="73" t="s">
        <v>44</v>
      </c>
      <c r="B36" s="73"/>
      <c r="C36" s="73"/>
      <c r="D36" s="73"/>
      <c r="E36" s="73"/>
      <c r="F36" s="73"/>
    </row>
  </sheetData>
  <mergeCells count="13">
    <mergeCell ref="A36:F36"/>
    <mergeCell ref="A16:F16"/>
    <mergeCell ref="A20:F20"/>
    <mergeCell ref="A24:F24"/>
    <mergeCell ref="A28:F28"/>
    <mergeCell ref="C31:F31"/>
    <mergeCell ref="A32:F32"/>
    <mergeCell ref="A12:F12"/>
    <mergeCell ref="A1:F1"/>
    <mergeCell ref="A2:F2"/>
    <mergeCell ref="A3:F3"/>
    <mergeCell ref="A4:F4"/>
    <mergeCell ref="A8:F8"/>
  </mergeCells>
  <pageMargins left="0.7" right="0.7" top="0.75" bottom="0.75" header="0.3" footer="0.3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3"/>
  <sheetViews>
    <sheetView view="pageBreakPreview" topLeftCell="A13" zoomScale="70" zoomScaleSheetLayoutView="70" workbookViewId="0">
      <selection activeCell="E15" sqref="E15"/>
    </sheetView>
  </sheetViews>
  <sheetFormatPr defaultRowHeight="15.75"/>
  <cols>
    <col min="1" max="1" width="23" style="7" customWidth="1"/>
    <col min="2" max="2" width="24.85546875" style="7" customWidth="1"/>
    <col min="3" max="3" width="16.28515625" style="7" customWidth="1"/>
    <col min="4" max="8" width="15.85546875" style="7" customWidth="1"/>
    <col min="9" max="16384" width="9.140625" style="7"/>
  </cols>
  <sheetData>
    <row r="1" spans="1:8" ht="15.75" customHeight="1">
      <c r="A1" s="74" t="s">
        <v>45</v>
      </c>
      <c r="B1" s="74"/>
      <c r="C1" s="74"/>
      <c r="D1" s="74"/>
      <c r="E1" s="74"/>
      <c r="F1" s="74"/>
      <c r="G1" s="74"/>
      <c r="H1" s="74"/>
    </row>
    <row r="2" spans="1:8" ht="15.75" customHeight="1">
      <c r="A2" s="75" t="s">
        <v>98</v>
      </c>
      <c r="B2" s="75"/>
      <c r="C2" s="75"/>
      <c r="D2" s="75"/>
      <c r="E2" s="75"/>
      <c r="F2" s="75"/>
      <c r="G2" s="75"/>
      <c r="H2" s="75"/>
    </row>
    <row r="3" spans="1:8" ht="15.75" customHeight="1">
      <c r="A3" s="75" t="s">
        <v>27</v>
      </c>
      <c r="B3" s="75"/>
      <c r="C3" s="75"/>
      <c r="D3" s="75"/>
      <c r="E3" s="75"/>
      <c r="F3" s="75"/>
      <c r="G3" s="75"/>
      <c r="H3" s="75"/>
    </row>
    <row r="4" spans="1:8">
      <c r="A4" s="84"/>
      <c r="B4" s="84"/>
      <c r="C4" s="84"/>
      <c r="D4" s="84"/>
      <c r="E4" s="84"/>
      <c r="F4" s="84"/>
      <c r="G4" s="84"/>
      <c r="H4" s="84"/>
    </row>
    <row r="5" spans="1:8">
      <c r="A5" s="85" t="s">
        <v>46</v>
      </c>
      <c r="B5" s="85"/>
      <c r="C5" s="85"/>
      <c r="D5" s="85"/>
      <c r="E5" s="85"/>
      <c r="F5" s="85"/>
      <c r="G5" s="85"/>
      <c r="H5" s="85"/>
    </row>
    <row r="6" spans="1:8" s="5" customFormat="1" ht="17.25" customHeight="1">
      <c r="A6" s="81" t="s">
        <v>47</v>
      </c>
      <c r="B6" s="81" t="s">
        <v>99</v>
      </c>
      <c r="C6" s="82" t="s">
        <v>100</v>
      </c>
      <c r="D6" s="81" t="s">
        <v>48</v>
      </c>
      <c r="E6" s="81" t="s">
        <v>49</v>
      </c>
      <c r="F6" s="81"/>
      <c r="G6" s="81"/>
      <c r="H6" s="81"/>
    </row>
    <row r="7" spans="1:8" s="5" customFormat="1" ht="143.25" customHeight="1">
      <c r="A7" s="81"/>
      <c r="B7" s="81"/>
      <c r="C7" s="83"/>
      <c r="D7" s="81"/>
      <c r="E7" s="13" t="s">
        <v>50</v>
      </c>
      <c r="F7" s="13" t="s">
        <v>51</v>
      </c>
      <c r="G7" s="13" t="s">
        <v>52</v>
      </c>
      <c r="H7" s="13" t="s">
        <v>53</v>
      </c>
    </row>
    <row r="8" spans="1:8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</row>
    <row r="9" spans="1:8">
      <c r="A9" s="77" t="s">
        <v>11</v>
      </c>
      <c r="B9" s="77"/>
      <c r="C9" s="12" t="s">
        <v>48</v>
      </c>
      <c r="D9" s="12"/>
      <c r="E9" s="12"/>
      <c r="F9" s="12"/>
      <c r="G9" s="12"/>
      <c r="H9" s="12"/>
    </row>
    <row r="10" spans="1:8" ht="30">
      <c r="A10" s="77"/>
      <c r="B10" s="77"/>
      <c r="C10" s="12" t="s">
        <v>54</v>
      </c>
      <c r="D10" s="12"/>
      <c r="E10" s="12"/>
      <c r="F10" s="12"/>
      <c r="G10" s="12"/>
      <c r="H10" s="12"/>
    </row>
    <row r="11" spans="1:8" ht="30">
      <c r="A11" s="77"/>
      <c r="B11" s="77"/>
      <c r="C11" s="12" t="s">
        <v>55</v>
      </c>
      <c r="D11" s="12"/>
      <c r="E11" s="12"/>
      <c r="F11" s="12"/>
      <c r="G11" s="12"/>
      <c r="H11" s="12"/>
    </row>
    <row r="12" spans="1:8">
      <c r="A12" s="77"/>
      <c r="B12" s="77"/>
      <c r="C12" s="12" t="s">
        <v>56</v>
      </c>
      <c r="D12" s="12"/>
      <c r="E12" s="12"/>
      <c r="F12" s="12"/>
      <c r="G12" s="12"/>
      <c r="H12" s="12"/>
    </row>
    <row r="13" spans="1:8">
      <c r="A13" s="77"/>
      <c r="B13" s="77"/>
      <c r="C13" s="24" t="s">
        <v>12</v>
      </c>
      <c r="D13" s="12"/>
      <c r="E13" s="12"/>
      <c r="F13" s="12"/>
      <c r="G13" s="12"/>
      <c r="H13" s="12"/>
    </row>
    <row r="14" spans="1:8">
      <c r="A14" s="77" t="s">
        <v>37</v>
      </c>
      <c r="B14" s="77"/>
      <c r="C14" s="12" t="s">
        <v>48</v>
      </c>
      <c r="D14" s="12"/>
      <c r="E14" s="12"/>
      <c r="F14" s="12"/>
      <c r="G14" s="12"/>
      <c r="H14" s="12"/>
    </row>
    <row r="15" spans="1:8" ht="30">
      <c r="A15" s="77"/>
      <c r="B15" s="77"/>
      <c r="C15" s="12" t="s">
        <v>54</v>
      </c>
      <c r="D15" s="12"/>
      <c r="E15" s="12"/>
      <c r="F15" s="12"/>
      <c r="G15" s="12"/>
      <c r="H15" s="12"/>
    </row>
    <row r="16" spans="1:8">
      <c r="A16" s="77"/>
      <c r="B16" s="77"/>
      <c r="C16" s="24" t="s">
        <v>12</v>
      </c>
      <c r="D16" s="12"/>
      <c r="E16" s="12"/>
      <c r="F16" s="12"/>
      <c r="G16" s="12"/>
      <c r="H16" s="12"/>
    </row>
    <row r="17" spans="1:8">
      <c r="A17" s="77" t="s">
        <v>41</v>
      </c>
      <c r="B17" s="77"/>
      <c r="C17" s="12" t="s">
        <v>48</v>
      </c>
      <c r="D17" s="12"/>
      <c r="E17" s="12"/>
      <c r="F17" s="12"/>
      <c r="G17" s="12"/>
      <c r="H17" s="12"/>
    </row>
    <row r="18" spans="1:8" ht="30">
      <c r="A18" s="77"/>
      <c r="B18" s="77"/>
      <c r="C18" s="12" t="s">
        <v>54</v>
      </c>
      <c r="D18" s="12"/>
      <c r="E18" s="12"/>
      <c r="F18" s="12"/>
      <c r="G18" s="12"/>
      <c r="H18" s="12"/>
    </row>
    <row r="19" spans="1:8">
      <c r="A19" s="77"/>
      <c r="B19" s="77"/>
      <c r="C19" s="24" t="s">
        <v>12</v>
      </c>
      <c r="D19" s="12"/>
      <c r="E19" s="12"/>
      <c r="F19" s="12"/>
      <c r="G19" s="12"/>
      <c r="H19" s="12"/>
    </row>
    <row r="20" spans="1:8">
      <c r="A20" s="24" t="s">
        <v>12</v>
      </c>
      <c r="B20" s="12"/>
      <c r="C20" s="12"/>
      <c r="D20" s="12"/>
      <c r="E20" s="12"/>
      <c r="F20" s="12"/>
      <c r="G20" s="12"/>
      <c r="H20" s="12"/>
    </row>
    <row r="21" spans="1:8">
      <c r="A21" s="77" t="s">
        <v>13</v>
      </c>
      <c r="B21" s="77"/>
      <c r="C21" s="12" t="s">
        <v>48</v>
      </c>
      <c r="D21" s="12"/>
      <c r="E21" s="12"/>
      <c r="F21" s="12"/>
      <c r="G21" s="12"/>
      <c r="H21" s="12"/>
    </row>
    <row r="22" spans="1:8" ht="30">
      <c r="A22" s="77"/>
      <c r="B22" s="77"/>
      <c r="C22" s="12" t="s">
        <v>54</v>
      </c>
      <c r="D22" s="12"/>
      <c r="E22" s="12"/>
      <c r="F22" s="12"/>
      <c r="G22" s="12"/>
      <c r="H22" s="12"/>
    </row>
    <row r="23" spans="1:8">
      <c r="A23" s="77"/>
      <c r="B23" s="77"/>
      <c r="C23" s="24" t="s">
        <v>12</v>
      </c>
      <c r="D23" s="12"/>
      <c r="E23" s="12"/>
      <c r="F23" s="12"/>
      <c r="G23" s="12"/>
      <c r="H23" s="12"/>
    </row>
    <row r="24" spans="1:8">
      <c r="A24" s="78" t="s">
        <v>93</v>
      </c>
      <c r="B24" s="77"/>
      <c r="C24" s="12" t="s">
        <v>48</v>
      </c>
      <c r="D24" s="12"/>
      <c r="E24" s="12"/>
      <c r="F24" s="12"/>
      <c r="G24" s="12"/>
      <c r="H24" s="12"/>
    </row>
    <row r="25" spans="1:8" ht="30">
      <c r="A25" s="79"/>
      <c r="B25" s="77"/>
      <c r="C25" s="12" t="s">
        <v>54</v>
      </c>
      <c r="D25" s="12"/>
      <c r="E25" s="12"/>
      <c r="F25" s="12"/>
      <c r="G25" s="12"/>
      <c r="H25" s="12"/>
    </row>
    <row r="26" spans="1:8">
      <c r="A26" s="80"/>
      <c r="B26" s="77"/>
      <c r="C26" s="24" t="s">
        <v>12</v>
      </c>
      <c r="D26" s="12"/>
      <c r="E26" s="12"/>
      <c r="F26" s="12"/>
      <c r="G26" s="12"/>
      <c r="H26" s="12"/>
    </row>
    <row r="27" spans="1:8">
      <c r="A27" s="78" t="s">
        <v>94</v>
      </c>
      <c r="B27" s="77"/>
      <c r="C27" s="12" t="s">
        <v>48</v>
      </c>
      <c r="D27" s="12"/>
      <c r="E27" s="12"/>
      <c r="F27" s="12"/>
      <c r="G27" s="12"/>
      <c r="H27" s="12"/>
    </row>
    <row r="28" spans="1:8" ht="30">
      <c r="A28" s="79"/>
      <c r="B28" s="77"/>
      <c r="C28" s="12" t="s">
        <v>54</v>
      </c>
      <c r="D28" s="12"/>
      <c r="E28" s="12"/>
      <c r="F28" s="12"/>
      <c r="G28" s="12"/>
      <c r="H28" s="12"/>
    </row>
    <row r="29" spans="1:8">
      <c r="A29" s="80"/>
      <c r="B29" s="77"/>
      <c r="C29" s="24" t="s">
        <v>12</v>
      </c>
      <c r="D29" s="12"/>
      <c r="E29" s="12"/>
      <c r="F29" s="12"/>
      <c r="G29" s="12"/>
      <c r="H29" s="12"/>
    </row>
    <row r="30" spans="1:8">
      <c r="A30" s="24" t="s">
        <v>12</v>
      </c>
      <c r="B30" s="12"/>
      <c r="C30" s="12"/>
      <c r="D30" s="12"/>
      <c r="E30" s="12"/>
      <c r="F30" s="12"/>
      <c r="G30" s="12"/>
      <c r="H30" s="12"/>
    </row>
    <row r="31" spans="1:8">
      <c r="A31" s="77" t="s">
        <v>19</v>
      </c>
      <c r="B31" s="77"/>
      <c r="C31" s="12" t="s">
        <v>48</v>
      </c>
      <c r="D31" s="12"/>
      <c r="E31" s="12"/>
      <c r="F31" s="12"/>
      <c r="G31" s="12"/>
      <c r="H31" s="12"/>
    </row>
    <row r="32" spans="1:8" ht="30">
      <c r="A32" s="77"/>
      <c r="B32" s="77"/>
      <c r="C32" s="12" t="s">
        <v>54</v>
      </c>
      <c r="D32" s="12"/>
      <c r="E32" s="12"/>
      <c r="F32" s="12"/>
      <c r="G32" s="12"/>
      <c r="H32" s="12"/>
    </row>
    <row r="33" spans="1:8">
      <c r="A33" s="77"/>
      <c r="B33" s="77"/>
      <c r="C33" s="12" t="s">
        <v>38</v>
      </c>
      <c r="D33" s="12"/>
      <c r="E33" s="12"/>
      <c r="F33" s="12"/>
      <c r="G33" s="12"/>
      <c r="H33" s="12"/>
    </row>
    <row r="34" spans="1:8">
      <c r="A34" s="78" t="s">
        <v>92</v>
      </c>
      <c r="B34" s="77"/>
      <c r="C34" s="77" t="s">
        <v>48</v>
      </c>
      <c r="D34" s="77"/>
      <c r="E34" s="77"/>
      <c r="F34" s="77"/>
      <c r="G34" s="77"/>
      <c r="H34" s="77"/>
    </row>
    <row r="35" spans="1:8">
      <c r="A35" s="79"/>
      <c r="B35" s="77"/>
      <c r="C35" s="77"/>
      <c r="D35" s="77"/>
      <c r="E35" s="77"/>
      <c r="F35" s="77"/>
      <c r="G35" s="77"/>
      <c r="H35" s="77"/>
    </row>
    <row r="36" spans="1:8" ht="30">
      <c r="A36" s="79"/>
      <c r="B36" s="12"/>
      <c r="C36" s="12" t="s">
        <v>54</v>
      </c>
      <c r="D36" s="12"/>
      <c r="E36" s="12"/>
      <c r="F36" s="12"/>
      <c r="G36" s="12"/>
      <c r="H36" s="12"/>
    </row>
    <row r="37" spans="1:8">
      <c r="A37" s="80"/>
      <c r="B37" s="12"/>
      <c r="C37" s="24" t="s">
        <v>12</v>
      </c>
      <c r="D37" s="12"/>
      <c r="E37" s="12"/>
      <c r="F37" s="12"/>
      <c r="G37" s="12"/>
      <c r="H37" s="12"/>
    </row>
    <row r="38" spans="1:8">
      <c r="A38" s="78" t="s">
        <v>95</v>
      </c>
      <c r="B38" s="77"/>
      <c r="C38" s="77" t="s">
        <v>48</v>
      </c>
      <c r="D38" s="77"/>
      <c r="E38" s="77"/>
      <c r="F38" s="77"/>
      <c r="G38" s="77"/>
      <c r="H38" s="77"/>
    </row>
    <row r="39" spans="1:8">
      <c r="A39" s="79"/>
      <c r="B39" s="77"/>
      <c r="C39" s="77"/>
      <c r="D39" s="77"/>
      <c r="E39" s="77"/>
      <c r="F39" s="77"/>
      <c r="G39" s="77"/>
      <c r="H39" s="77"/>
    </row>
    <row r="40" spans="1:8" ht="30">
      <c r="A40" s="80"/>
      <c r="B40" s="12"/>
      <c r="C40" s="12" t="s">
        <v>54</v>
      </c>
      <c r="D40" s="12"/>
      <c r="E40" s="12"/>
      <c r="F40" s="12"/>
      <c r="G40" s="12"/>
      <c r="H40" s="12"/>
    </row>
    <row r="41" spans="1:8">
      <c r="A41" s="12"/>
      <c r="B41" s="12"/>
      <c r="C41" s="24" t="s">
        <v>12</v>
      </c>
      <c r="D41" s="12"/>
      <c r="E41" s="12"/>
      <c r="F41" s="12"/>
      <c r="G41" s="12"/>
      <c r="H41" s="12"/>
    </row>
    <row r="42" spans="1:8">
      <c r="A42" s="24" t="s">
        <v>12</v>
      </c>
      <c r="B42" s="12"/>
      <c r="C42" s="12"/>
      <c r="D42" s="12"/>
      <c r="E42" s="12"/>
      <c r="F42" s="12"/>
      <c r="G42" s="12"/>
      <c r="H42" s="12"/>
    </row>
    <row r="43" spans="1:8">
      <c r="A43" s="12" t="s">
        <v>44</v>
      </c>
      <c r="B43" s="12"/>
      <c r="C43" s="12"/>
      <c r="D43" s="12"/>
      <c r="E43" s="12"/>
      <c r="F43" s="12"/>
      <c r="G43" s="12"/>
      <c r="H43" s="12"/>
    </row>
  </sheetData>
  <mergeCells count="40">
    <mergeCell ref="C38:C39"/>
    <mergeCell ref="D38:D39"/>
    <mergeCell ref="E38:E39"/>
    <mergeCell ref="F38:F39"/>
    <mergeCell ref="G34:G35"/>
    <mergeCell ref="A1:H1"/>
    <mergeCell ref="A2:H2"/>
    <mergeCell ref="A3:H3"/>
    <mergeCell ref="A4:H4"/>
    <mergeCell ref="A5:H5"/>
    <mergeCell ref="H34:H35"/>
    <mergeCell ref="A34:A37"/>
    <mergeCell ref="A38:A40"/>
    <mergeCell ref="E6:H6"/>
    <mergeCell ref="C6:C7"/>
    <mergeCell ref="A6:A7"/>
    <mergeCell ref="B6:B7"/>
    <mergeCell ref="D6:D7"/>
    <mergeCell ref="G38:G39"/>
    <mergeCell ref="H38:H39"/>
    <mergeCell ref="B34:B35"/>
    <mergeCell ref="C34:C35"/>
    <mergeCell ref="D34:D35"/>
    <mergeCell ref="E34:E35"/>
    <mergeCell ref="F34:F35"/>
    <mergeCell ref="B38:B39"/>
    <mergeCell ref="A9:A13"/>
    <mergeCell ref="B9:B13"/>
    <mergeCell ref="A14:A16"/>
    <mergeCell ref="B14:B16"/>
    <mergeCell ref="A17:A19"/>
    <mergeCell ref="B17:B19"/>
    <mergeCell ref="A21:A23"/>
    <mergeCell ref="B21:B23"/>
    <mergeCell ref="B24:B26"/>
    <mergeCell ref="B27:B29"/>
    <mergeCell ref="A31:A33"/>
    <mergeCell ref="B31:B33"/>
    <mergeCell ref="A24:A26"/>
    <mergeCell ref="A27:A29"/>
  </mergeCells>
  <pageMargins left="0.7" right="0.7" top="0.75" bottom="0.75" header="0.3" footer="0.3"/>
  <pageSetup paperSize="9" scale="91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60"/>
  <sheetViews>
    <sheetView view="pageBreakPreview" topLeftCell="A31" zoomScale="60" workbookViewId="0">
      <selection activeCell="C21" sqref="C21"/>
    </sheetView>
  </sheetViews>
  <sheetFormatPr defaultRowHeight="15.75"/>
  <cols>
    <col min="1" max="1" width="22.7109375" style="7" customWidth="1"/>
    <col min="2" max="2" width="22" style="7" customWidth="1"/>
    <col min="3" max="3" width="18.42578125" style="7" customWidth="1"/>
    <col min="4" max="11" width="10.28515625" style="7" customWidth="1"/>
    <col min="12" max="16384" width="9.140625" style="7"/>
  </cols>
  <sheetData>
    <row r="1" spans="1:11" ht="15.75" customHeight="1">
      <c r="A1" s="74" t="s">
        <v>59</v>
      </c>
      <c r="B1" s="74"/>
      <c r="C1" s="74"/>
      <c r="D1" s="74"/>
      <c r="E1" s="74"/>
      <c r="F1" s="74"/>
      <c r="G1" s="74"/>
      <c r="H1" s="74"/>
      <c r="I1" s="74"/>
      <c r="J1" s="74"/>
      <c r="K1" s="74"/>
    </row>
    <row r="2" spans="1:11" ht="15.75" customHeight="1">
      <c r="A2" s="75" t="s">
        <v>60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11" ht="15.75" customHeight="1">
      <c r="A3" s="75" t="s">
        <v>101</v>
      </c>
      <c r="B3" s="75"/>
      <c r="C3" s="75"/>
      <c r="D3" s="75"/>
      <c r="E3" s="75"/>
      <c r="F3" s="75"/>
      <c r="G3" s="75"/>
      <c r="H3" s="75"/>
      <c r="I3" s="75"/>
      <c r="J3" s="75"/>
      <c r="K3" s="75"/>
    </row>
    <row r="4" spans="1:11" ht="15.75" customHeight="1">
      <c r="A4" s="75" t="s">
        <v>27</v>
      </c>
      <c r="B4" s="75"/>
      <c r="C4" s="75"/>
      <c r="D4" s="75"/>
      <c r="E4" s="75"/>
      <c r="F4" s="75"/>
      <c r="G4" s="75"/>
      <c r="H4" s="75"/>
      <c r="I4" s="75"/>
      <c r="J4" s="75"/>
      <c r="K4" s="75"/>
    </row>
    <row r="5" spans="1:11" ht="18" customHeight="1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</row>
    <row r="6" spans="1:11" s="5" customFormat="1" ht="28.5" customHeight="1">
      <c r="A6" s="86" t="s">
        <v>47</v>
      </c>
      <c r="B6" s="86" t="s">
        <v>61</v>
      </c>
      <c r="C6" s="86" t="s">
        <v>62</v>
      </c>
      <c r="D6" s="87" t="s">
        <v>63</v>
      </c>
      <c r="E6" s="87"/>
      <c r="F6" s="87"/>
      <c r="G6" s="87"/>
      <c r="H6" s="87"/>
      <c r="I6" s="87"/>
      <c r="J6" s="87"/>
      <c r="K6" s="87"/>
    </row>
    <row r="7" spans="1:11" s="5" customFormat="1" ht="81" customHeight="1">
      <c r="A7" s="86"/>
      <c r="B7" s="86"/>
      <c r="C7" s="86"/>
      <c r="D7" s="14" t="s">
        <v>57</v>
      </c>
      <c r="E7" s="14" t="s">
        <v>57</v>
      </c>
      <c r="F7" s="14" t="s">
        <v>57</v>
      </c>
      <c r="G7" s="14" t="s">
        <v>57</v>
      </c>
      <c r="H7" s="14" t="s">
        <v>57</v>
      </c>
      <c r="I7" s="14" t="s">
        <v>57</v>
      </c>
      <c r="J7" s="14" t="s">
        <v>57</v>
      </c>
      <c r="K7" s="15" t="s">
        <v>57</v>
      </c>
    </row>
    <row r="8" spans="1:11">
      <c r="A8" s="16">
        <v>1</v>
      </c>
      <c r="B8" s="16">
        <v>2</v>
      </c>
      <c r="C8" s="16">
        <v>3</v>
      </c>
      <c r="D8" s="16">
        <v>4</v>
      </c>
      <c r="E8" s="16">
        <v>5</v>
      </c>
      <c r="F8" s="16">
        <v>6</v>
      </c>
      <c r="G8" s="16">
        <v>7</v>
      </c>
      <c r="H8" s="16">
        <v>8</v>
      </c>
      <c r="I8" s="16">
        <v>9</v>
      </c>
      <c r="J8" s="16">
        <v>10</v>
      </c>
      <c r="K8" s="16"/>
    </row>
    <row r="9" spans="1:11" ht="37.5" customHeight="1">
      <c r="A9" s="92" t="s">
        <v>11</v>
      </c>
      <c r="B9" s="93"/>
      <c r="C9" s="17" t="s">
        <v>64</v>
      </c>
      <c r="D9" s="18"/>
      <c r="E9" s="17"/>
      <c r="F9" s="18"/>
      <c r="G9" s="18"/>
      <c r="H9" s="17"/>
      <c r="I9" s="17"/>
      <c r="J9" s="10"/>
      <c r="K9" s="10"/>
    </row>
    <row r="10" spans="1:11" ht="37.5" customHeight="1">
      <c r="A10" s="92"/>
      <c r="B10" s="93"/>
      <c r="C10" s="17" t="s">
        <v>65</v>
      </c>
      <c r="D10" s="17"/>
      <c r="E10" s="17"/>
      <c r="F10" s="17"/>
      <c r="G10" s="17"/>
      <c r="H10" s="17"/>
      <c r="I10" s="17"/>
      <c r="J10" s="10"/>
      <c r="K10" s="10"/>
    </row>
    <row r="11" spans="1:11" ht="37.5" customHeight="1">
      <c r="A11" s="92"/>
      <c r="B11" s="93"/>
      <c r="C11" s="17" t="s">
        <v>51</v>
      </c>
      <c r="D11" s="17"/>
      <c r="E11" s="17"/>
      <c r="F11" s="17"/>
      <c r="G11" s="17"/>
      <c r="H11" s="17"/>
      <c r="I11" s="17"/>
      <c r="J11" s="10"/>
      <c r="K11" s="10"/>
    </row>
    <row r="12" spans="1:11" ht="46.5" customHeight="1">
      <c r="A12" s="92"/>
      <c r="B12" s="93"/>
      <c r="C12" s="17" t="s">
        <v>52</v>
      </c>
      <c r="D12" s="17"/>
      <c r="E12" s="17"/>
      <c r="F12" s="17"/>
      <c r="G12" s="17"/>
      <c r="H12" s="17"/>
      <c r="I12" s="17"/>
      <c r="J12" s="10"/>
      <c r="K12" s="10"/>
    </row>
    <row r="13" spans="1:11" ht="37.5" customHeight="1">
      <c r="A13" s="92"/>
      <c r="B13" s="93"/>
      <c r="C13" s="17" t="s">
        <v>53</v>
      </c>
      <c r="D13" s="17"/>
      <c r="E13" s="17"/>
      <c r="F13" s="17"/>
      <c r="G13" s="17"/>
      <c r="H13" s="17"/>
      <c r="I13" s="17"/>
      <c r="J13" s="10"/>
      <c r="K13" s="10"/>
    </row>
    <row r="14" spans="1:11" ht="18.75" customHeight="1">
      <c r="A14" s="19" t="s">
        <v>66</v>
      </c>
      <c r="B14" s="20"/>
      <c r="C14" s="17"/>
      <c r="D14" s="17"/>
      <c r="E14" s="17"/>
      <c r="F14" s="17"/>
      <c r="G14" s="17"/>
      <c r="H14" s="17"/>
      <c r="I14" s="17"/>
      <c r="J14" s="10"/>
      <c r="K14" s="10"/>
    </row>
    <row r="15" spans="1:11" ht="37.5" customHeight="1">
      <c r="A15" s="78" t="s">
        <v>37</v>
      </c>
      <c r="B15" s="88"/>
      <c r="C15" s="17" t="s">
        <v>64</v>
      </c>
      <c r="D15" s="17"/>
      <c r="E15" s="17"/>
      <c r="F15" s="17"/>
      <c r="G15" s="17"/>
      <c r="H15" s="17"/>
      <c r="I15" s="17"/>
      <c r="J15" s="10"/>
      <c r="K15" s="10"/>
    </row>
    <row r="16" spans="1:11" ht="37.5" customHeight="1">
      <c r="A16" s="79"/>
      <c r="B16" s="89"/>
      <c r="C16" s="17" t="s">
        <v>65</v>
      </c>
      <c r="D16" s="17"/>
      <c r="E16" s="17"/>
      <c r="F16" s="17"/>
      <c r="G16" s="17"/>
      <c r="H16" s="17"/>
      <c r="I16" s="17"/>
      <c r="J16" s="10"/>
      <c r="K16" s="10"/>
    </row>
    <row r="17" spans="1:11" ht="37.5" customHeight="1">
      <c r="A17" s="79"/>
      <c r="B17" s="89"/>
      <c r="C17" s="17" t="s">
        <v>51</v>
      </c>
      <c r="D17" s="17"/>
      <c r="E17" s="17"/>
      <c r="F17" s="17"/>
      <c r="G17" s="17"/>
      <c r="H17" s="17"/>
      <c r="I17" s="17"/>
      <c r="J17" s="10"/>
      <c r="K17" s="10"/>
    </row>
    <row r="18" spans="1:11" ht="48.75" customHeight="1">
      <c r="A18" s="79"/>
      <c r="B18" s="89"/>
      <c r="C18" s="17" t="s">
        <v>52</v>
      </c>
      <c r="D18" s="17"/>
      <c r="E18" s="17"/>
      <c r="F18" s="17"/>
      <c r="G18" s="17"/>
      <c r="H18" s="17"/>
      <c r="I18" s="17"/>
      <c r="J18" s="10"/>
      <c r="K18" s="10"/>
    </row>
    <row r="19" spans="1:11" ht="34.5" customHeight="1">
      <c r="A19" s="80"/>
      <c r="B19" s="90"/>
      <c r="C19" s="17" t="s">
        <v>53</v>
      </c>
      <c r="D19" s="17"/>
      <c r="E19" s="17"/>
      <c r="F19" s="17"/>
      <c r="G19" s="17"/>
      <c r="H19" s="17"/>
      <c r="I19" s="17"/>
      <c r="J19" s="10"/>
      <c r="K19" s="10"/>
    </row>
    <row r="20" spans="1:11" ht="32.25" customHeight="1">
      <c r="A20" s="77" t="s">
        <v>41</v>
      </c>
      <c r="B20" s="94"/>
      <c r="C20" s="17" t="s">
        <v>64</v>
      </c>
      <c r="D20" s="17"/>
      <c r="E20" s="17"/>
      <c r="F20" s="17"/>
      <c r="G20" s="17"/>
      <c r="H20" s="17"/>
      <c r="I20" s="17"/>
      <c r="J20" s="10"/>
      <c r="K20" s="10"/>
    </row>
    <row r="21" spans="1:11" ht="28.5" customHeight="1">
      <c r="A21" s="77"/>
      <c r="B21" s="95"/>
      <c r="C21" s="17" t="s">
        <v>65</v>
      </c>
      <c r="D21" s="17"/>
      <c r="E21" s="17"/>
      <c r="F21" s="17"/>
      <c r="G21" s="17"/>
      <c r="H21" s="17"/>
      <c r="I21" s="17"/>
      <c r="J21" s="10"/>
      <c r="K21" s="10"/>
    </row>
    <row r="22" spans="1:11" ht="30" customHeight="1">
      <c r="A22" s="77"/>
      <c r="B22" s="95"/>
      <c r="C22" s="17" t="s">
        <v>51</v>
      </c>
      <c r="D22" s="17"/>
      <c r="E22" s="17"/>
      <c r="F22" s="17"/>
      <c r="G22" s="17"/>
      <c r="H22" s="17"/>
      <c r="I22" s="17"/>
      <c r="J22" s="10"/>
      <c r="K22" s="10"/>
    </row>
    <row r="23" spans="1:11" ht="52.5" customHeight="1">
      <c r="A23" s="77"/>
      <c r="B23" s="95"/>
      <c r="C23" s="17" t="s">
        <v>52</v>
      </c>
      <c r="D23" s="17"/>
      <c r="E23" s="17"/>
      <c r="F23" s="17"/>
      <c r="G23" s="17"/>
      <c r="H23" s="17"/>
      <c r="I23" s="17"/>
      <c r="J23" s="10"/>
      <c r="K23" s="10"/>
    </row>
    <row r="24" spans="1:11" ht="30.75" customHeight="1">
      <c r="A24" s="77"/>
      <c r="B24" s="96"/>
      <c r="C24" s="17" t="s">
        <v>53</v>
      </c>
      <c r="D24" s="17"/>
      <c r="E24" s="17"/>
      <c r="F24" s="17"/>
      <c r="G24" s="17"/>
      <c r="H24" s="17"/>
      <c r="I24" s="17"/>
      <c r="J24" s="10"/>
      <c r="K24" s="10"/>
    </row>
    <row r="25" spans="1:11">
      <c r="A25" s="19" t="s">
        <v>20</v>
      </c>
      <c r="B25" s="20"/>
      <c r="C25" s="17"/>
      <c r="D25" s="17"/>
      <c r="E25" s="17"/>
      <c r="F25" s="17"/>
      <c r="G25" s="17"/>
      <c r="H25" s="17"/>
      <c r="I25" s="17"/>
      <c r="J25" s="10"/>
      <c r="K25" s="10"/>
    </row>
    <row r="26" spans="1:11" ht="34.5" customHeight="1">
      <c r="A26" s="77" t="s">
        <v>13</v>
      </c>
      <c r="B26" s="91"/>
      <c r="C26" s="17" t="s">
        <v>64</v>
      </c>
      <c r="D26" s="17"/>
      <c r="E26" s="17"/>
      <c r="F26" s="17"/>
      <c r="G26" s="17"/>
      <c r="H26" s="17"/>
      <c r="I26" s="17"/>
      <c r="J26" s="10"/>
      <c r="K26" s="10"/>
    </row>
    <row r="27" spans="1:11" ht="32.25" customHeight="1">
      <c r="A27" s="77"/>
      <c r="B27" s="91"/>
      <c r="C27" s="17" t="s">
        <v>65</v>
      </c>
      <c r="D27" s="17"/>
      <c r="E27" s="17"/>
      <c r="F27" s="17"/>
      <c r="G27" s="17"/>
      <c r="H27" s="17"/>
      <c r="I27" s="17"/>
      <c r="J27" s="10"/>
      <c r="K27" s="10"/>
    </row>
    <row r="28" spans="1:11" ht="34.5" customHeight="1">
      <c r="A28" s="77"/>
      <c r="B28" s="91"/>
      <c r="C28" s="17" t="s">
        <v>51</v>
      </c>
      <c r="D28" s="17"/>
      <c r="E28" s="17"/>
      <c r="F28" s="17"/>
      <c r="G28" s="17"/>
      <c r="H28" s="17"/>
      <c r="I28" s="17"/>
      <c r="J28" s="10"/>
      <c r="K28" s="10"/>
    </row>
    <row r="29" spans="1:11" ht="46.5" customHeight="1">
      <c r="A29" s="77"/>
      <c r="B29" s="91"/>
      <c r="C29" s="17" t="s">
        <v>52</v>
      </c>
      <c r="D29" s="17"/>
      <c r="E29" s="17"/>
      <c r="F29" s="17"/>
      <c r="G29" s="17"/>
      <c r="H29" s="17"/>
      <c r="I29" s="17"/>
      <c r="J29" s="10"/>
      <c r="K29" s="10"/>
    </row>
    <row r="30" spans="1:11" ht="27.75" customHeight="1">
      <c r="A30" s="77"/>
      <c r="B30" s="91"/>
      <c r="C30" s="17" t="s">
        <v>53</v>
      </c>
      <c r="D30" s="17"/>
      <c r="E30" s="17"/>
      <c r="F30" s="17"/>
      <c r="G30" s="17"/>
      <c r="H30" s="17"/>
      <c r="I30" s="17"/>
      <c r="J30" s="10"/>
      <c r="K30" s="10"/>
    </row>
    <row r="31" spans="1:11" ht="18.75" customHeight="1">
      <c r="A31" s="19" t="s">
        <v>66</v>
      </c>
      <c r="B31" s="21"/>
      <c r="C31" s="17"/>
      <c r="D31" s="17"/>
      <c r="E31" s="17"/>
      <c r="F31" s="17"/>
      <c r="G31" s="17"/>
      <c r="H31" s="17"/>
      <c r="I31" s="17"/>
      <c r="J31" s="10"/>
      <c r="K31" s="10"/>
    </row>
    <row r="32" spans="1:11" ht="30.75" customHeight="1">
      <c r="A32" s="78" t="s">
        <v>96</v>
      </c>
      <c r="B32" s="91"/>
      <c r="C32" s="17" t="s">
        <v>64</v>
      </c>
      <c r="D32" s="17"/>
      <c r="E32" s="17"/>
      <c r="F32" s="17"/>
      <c r="G32" s="17"/>
      <c r="H32" s="17"/>
      <c r="I32" s="17"/>
      <c r="J32" s="10"/>
      <c r="K32" s="10"/>
    </row>
    <row r="33" spans="1:11" ht="30.75" customHeight="1">
      <c r="A33" s="79"/>
      <c r="B33" s="91"/>
      <c r="C33" s="17" t="s">
        <v>65</v>
      </c>
      <c r="D33" s="17"/>
      <c r="E33" s="17"/>
      <c r="F33" s="17"/>
      <c r="G33" s="17"/>
      <c r="H33" s="17"/>
      <c r="I33" s="17"/>
      <c r="J33" s="10"/>
      <c r="K33" s="10"/>
    </row>
    <row r="34" spans="1:11" ht="33.75" customHeight="1">
      <c r="A34" s="79"/>
      <c r="B34" s="91"/>
      <c r="C34" s="17" t="s">
        <v>51</v>
      </c>
      <c r="D34" s="17"/>
      <c r="E34" s="17"/>
      <c r="F34" s="17"/>
      <c r="G34" s="17"/>
      <c r="H34" s="17"/>
      <c r="I34" s="17"/>
      <c r="J34" s="10"/>
      <c r="K34" s="10"/>
    </row>
    <row r="35" spans="1:11" ht="50.25" customHeight="1">
      <c r="A35" s="79"/>
      <c r="B35" s="91"/>
      <c r="C35" s="17" t="s">
        <v>52</v>
      </c>
      <c r="D35" s="17"/>
      <c r="E35" s="17"/>
      <c r="F35" s="17"/>
      <c r="G35" s="17"/>
      <c r="H35" s="17"/>
      <c r="I35" s="17"/>
      <c r="J35" s="10"/>
      <c r="K35" s="10"/>
    </row>
    <row r="36" spans="1:11" ht="31.5" customHeight="1">
      <c r="A36" s="80"/>
      <c r="B36" s="91"/>
      <c r="C36" s="17" t="s">
        <v>53</v>
      </c>
      <c r="D36" s="17"/>
      <c r="E36" s="17"/>
      <c r="F36" s="17"/>
      <c r="G36" s="17"/>
      <c r="H36" s="17"/>
      <c r="I36" s="17"/>
      <c r="J36" s="10"/>
      <c r="K36" s="10"/>
    </row>
    <row r="37" spans="1:11" ht="33.75" customHeight="1">
      <c r="A37" s="78" t="s">
        <v>94</v>
      </c>
      <c r="B37" s="91"/>
      <c r="C37" s="17" t="s">
        <v>64</v>
      </c>
      <c r="D37" s="17"/>
      <c r="E37" s="17"/>
      <c r="F37" s="17"/>
      <c r="G37" s="17"/>
      <c r="H37" s="17"/>
      <c r="I37" s="17"/>
      <c r="J37" s="10"/>
      <c r="K37" s="10"/>
    </row>
    <row r="38" spans="1:11" ht="30">
      <c r="A38" s="79"/>
      <c r="B38" s="91"/>
      <c r="C38" s="17" t="s">
        <v>65</v>
      </c>
      <c r="D38" s="17"/>
      <c r="E38" s="17"/>
      <c r="F38" s="17"/>
      <c r="G38" s="17"/>
      <c r="H38" s="17"/>
      <c r="I38" s="17"/>
      <c r="J38" s="10"/>
      <c r="K38" s="10"/>
    </row>
    <row r="39" spans="1:11">
      <c r="A39" s="79"/>
      <c r="B39" s="91"/>
      <c r="C39" s="17" t="s">
        <v>51</v>
      </c>
      <c r="D39" s="17"/>
      <c r="E39" s="17"/>
      <c r="F39" s="17"/>
      <c r="G39" s="17"/>
      <c r="H39" s="17"/>
      <c r="I39" s="17"/>
      <c r="J39" s="10"/>
      <c r="K39" s="10"/>
    </row>
    <row r="40" spans="1:11" ht="45">
      <c r="A40" s="79"/>
      <c r="B40" s="91"/>
      <c r="C40" s="17" t="s">
        <v>52</v>
      </c>
      <c r="D40" s="17"/>
      <c r="E40" s="17"/>
      <c r="F40" s="17"/>
      <c r="G40" s="17"/>
      <c r="H40" s="17"/>
      <c r="I40" s="17"/>
      <c r="J40" s="10"/>
      <c r="K40" s="10"/>
    </row>
    <row r="41" spans="1:11" ht="30">
      <c r="A41" s="80"/>
      <c r="B41" s="91"/>
      <c r="C41" s="17" t="s">
        <v>53</v>
      </c>
      <c r="D41" s="17"/>
      <c r="E41" s="17"/>
      <c r="F41" s="17"/>
      <c r="G41" s="17"/>
      <c r="H41" s="17"/>
      <c r="I41" s="17"/>
      <c r="J41" s="10"/>
      <c r="K41" s="10"/>
    </row>
    <row r="42" spans="1:11">
      <c r="A42" s="20" t="s">
        <v>20</v>
      </c>
      <c r="B42" s="21"/>
      <c r="C42" s="17" t="s">
        <v>20</v>
      </c>
      <c r="D42" s="17"/>
      <c r="E42" s="17"/>
      <c r="F42" s="17"/>
      <c r="G42" s="17"/>
      <c r="H42" s="17"/>
      <c r="I42" s="17"/>
      <c r="J42" s="10"/>
      <c r="K42" s="10"/>
    </row>
    <row r="43" spans="1:11">
      <c r="A43" s="97" t="s">
        <v>19</v>
      </c>
      <c r="B43" s="91"/>
      <c r="C43" s="17" t="s">
        <v>64</v>
      </c>
      <c r="D43" s="17"/>
      <c r="E43" s="17"/>
      <c r="F43" s="17"/>
      <c r="G43" s="17"/>
      <c r="H43" s="17"/>
      <c r="I43" s="17"/>
      <c r="J43" s="10"/>
      <c r="K43" s="10"/>
    </row>
    <row r="44" spans="1:11" ht="30">
      <c r="A44" s="98"/>
      <c r="B44" s="91"/>
      <c r="C44" s="17" t="s">
        <v>65</v>
      </c>
      <c r="D44" s="17"/>
      <c r="E44" s="17"/>
      <c r="F44" s="17"/>
      <c r="G44" s="17"/>
      <c r="H44" s="17"/>
      <c r="I44" s="17"/>
      <c r="J44" s="10"/>
      <c r="K44" s="10"/>
    </row>
    <row r="45" spans="1:11">
      <c r="A45" s="98"/>
      <c r="B45" s="91"/>
      <c r="C45" s="17" t="s">
        <v>51</v>
      </c>
      <c r="D45" s="17"/>
      <c r="E45" s="17"/>
      <c r="F45" s="17"/>
      <c r="G45" s="17"/>
      <c r="H45" s="17"/>
      <c r="I45" s="17"/>
      <c r="J45" s="10"/>
      <c r="K45" s="10"/>
    </row>
    <row r="46" spans="1:11" ht="45">
      <c r="A46" s="98"/>
      <c r="B46" s="91"/>
      <c r="C46" s="17" t="s">
        <v>52</v>
      </c>
      <c r="D46" s="17"/>
      <c r="E46" s="17"/>
      <c r="F46" s="17"/>
      <c r="G46" s="17"/>
      <c r="H46" s="17"/>
      <c r="I46" s="17"/>
      <c r="J46" s="10"/>
      <c r="K46" s="10"/>
    </row>
    <row r="47" spans="1:11" ht="30">
      <c r="A47" s="99"/>
      <c r="B47" s="91"/>
      <c r="C47" s="17" t="s">
        <v>53</v>
      </c>
      <c r="D47" s="17"/>
      <c r="E47" s="17"/>
      <c r="F47" s="17"/>
      <c r="G47" s="17"/>
      <c r="H47" s="17"/>
      <c r="I47" s="17"/>
      <c r="J47" s="10"/>
      <c r="K47" s="10"/>
    </row>
    <row r="48" spans="1:11">
      <c r="A48" s="20" t="s">
        <v>67</v>
      </c>
      <c r="B48" s="21"/>
      <c r="C48" s="17"/>
      <c r="D48" s="17"/>
      <c r="E48" s="17"/>
      <c r="F48" s="17"/>
      <c r="G48" s="17"/>
      <c r="H48" s="17"/>
      <c r="I48" s="17"/>
      <c r="J48" s="10"/>
      <c r="K48" s="10"/>
    </row>
    <row r="49" spans="1:11">
      <c r="A49" s="78" t="s">
        <v>89</v>
      </c>
      <c r="B49" s="91"/>
      <c r="C49" s="17" t="s">
        <v>64</v>
      </c>
      <c r="D49" s="10"/>
      <c r="E49" s="10"/>
      <c r="F49" s="10"/>
      <c r="G49" s="10"/>
      <c r="H49" s="10"/>
      <c r="I49" s="10"/>
      <c r="J49" s="10"/>
      <c r="K49" s="10"/>
    </row>
    <row r="50" spans="1:11" ht="30">
      <c r="A50" s="79"/>
      <c r="B50" s="91"/>
      <c r="C50" s="17" t="s">
        <v>65</v>
      </c>
      <c r="D50" s="10"/>
      <c r="E50" s="10"/>
      <c r="F50" s="10"/>
      <c r="G50" s="10"/>
      <c r="H50" s="10"/>
      <c r="I50" s="10"/>
      <c r="J50" s="10"/>
      <c r="K50" s="10"/>
    </row>
    <row r="51" spans="1:11">
      <c r="A51" s="79"/>
      <c r="B51" s="91"/>
      <c r="C51" s="17" t="s">
        <v>51</v>
      </c>
      <c r="D51" s="10"/>
      <c r="E51" s="10"/>
      <c r="F51" s="10"/>
      <c r="G51" s="10"/>
      <c r="H51" s="10"/>
      <c r="I51" s="10"/>
      <c r="J51" s="10"/>
      <c r="K51" s="10"/>
    </row>
    <row r="52" spans="1:11" ht="45">
      <c r="A52" s="79"/>
      <c r="B52" s="91"/>
      <c r="C52" s="17" t="s">
        <v>52</v>
      </c>
      <c r="D52" s="10"/>
      <c r="E52" s="10"/>
      <c r="F52" s="10"/>
      <c r="G52" s="10"/>
      <c r="H52" s="10"/>
      <c r="I52" s="10"/>
      <c r="J52" s="10"/>
      <c r="K52" s="10"/>
    </row>
    <row r="53" spans="1:11" ht="30">
      <c r="A53" s="80"/>
      <c r="B53" s="91"/>
      <c r="C53" s="17" t="s">
        <v>53</v>
      </c>
      <c r="D53" s="10"/>
      <c r="E53" s="10"/>
      <c r="F53" s="10"/>
      <c r="G53" s="10"/>
      <c r="H53" s="10"/>
      <c r="I53" s="10"/>
      <c r="J53" s="10"/>
      <c r="K53" s="10"/>
    </row>
    <row r="54" spans="1:11">
      <c r="A54" s="78" t="s">
        <v>97</v>
      </c>
      <c r="B54" s="91"/>
      <c r="C54" s="17" t="s">
        <v>64</v>
      </c>
      <c r="D54" s="10"/>
      <c r="E54" s="10"/>
      <c r="F54" s="10"/>
      <c r="G54" s="10"/>
      <c r="H54" s="10"/>
      <c r="I54" s="10"/>
      <c r="J54" s="10"/>
      <c r="K54" s="10"/>
    </row>
    <row r="55" spans="1:11" ht="30">
      <c r="A55" s="79"/>
      <c r="B55" s="91"/>
      <c r="C55" s="17" t="s">
        <v>65</v>
      </c>
      <c r="D55" s="10"/>
      <c r="E55" s="10"/>
      <c r="F55" s="10"/>
      <c r="G55" s="10"/>
      <c r="H55" s="10"/>
      <c r="I55" s="10"/>
      <c r="J55" s="10"/>
      <c r="K55" s="10"/>
    </row>
    <row r="56" spans="1:11">
      <c r="A56" s="79"/>
      <c r="B56" s="91"/>
      <c r="C56" s="17" t="s">
        <v>51</v>
      </c>
      <c r="D56" s="10"/>
      <c r="E56" s="10"/>
      <c r="F56" s="10"/>
      <c r="G56" s="10"/>
      <c r="H56" s="10"/>
      <c r="I56" s="10"/>
      <c r="J56" s="10"/>
      <c r="K56" s="10"/>
    </row>
    <row r="57" spans="1:11" ht="45">
      <c r="A57" s="79"/>
      <c r="B57" s="91"/>
      <c r="C57" s="17" t="s">
        <v>52</v>
      </c>
      <c r="D57" s="10"/>
      <c r="E57" s="10"/>
      <c r="F57" s="10"/>
      <c r="G57" s="10"/>
      <c r="H57" s="10"/>
      <c r="I57" s="10"/>
      <c r="J57" s="10"/>
      <c r="K57" s="10"/>
    </row>
    <row r="58" spans="1:11" ht="30">
      <c r="A58" s="79"/>
      <c r="B58" s="91"/>
      <c r="C58" s="17" t="s">
        <v>53</v>
      </c>
      <c r="D58" s="10"/>
      <c r="E58" s="10"/>
      <c r="F58" s="10"/>
      <c r="G58" s="10"/>
      <c r="H58" s="10"/>
      <c r="I58" s="10"/>
      <c r="J58" s="10"/>
      <c r="K58" s="10"/>
    </row>
    <row r="59" spans="1:11" ht="30">
      <c r="A59" s="80"/>
      <c r="B59" s="91"/>
      <c r="C59" s="17" t="s">
        <v>53</v>
      </c>
      <c r="D59" s="17"/>
      <c r="E59" s="17"/>
      <c r="F59" s="17"/>
      <c r="G59" s="17"/>
      <c r="H59" s="17"/>
      <c r="I59" s="17"/>
      <c r="J59" s="10"/>
      <c r="K59" s="10"/>
    </row>
    <row r="60" spans="1:11">
      <c r="A60" s="21" t="s">
        <v>58</v>
      </c>
      <c r="B60" s="22"/>
      <c r="C60" s="20"/>
      <c r="D60" s="17"/>
      <c r="E60" s="17"/>
      <c r="F60" s="17"/>
      <c r="G60" s="17"/>
      <c r="H60" s="17"/>
      <c r="I60" s="17"/>
      <c r="J60" s="10"/>
      <c r="K60" s="10"/>
    </row>
  </sheetData>
  <mergeCells count="27">
    <mergeCell ref="A32:A36"/>
    <mergeCell ref="A37:A41"/>
    <mergeCell ref="A49:A53"/>
    <mergeCell ref="A54:A59"/>
    <mergeCell ref="A1:K1"/>
    <mergeCell ref="A2:K2"/>
    <mergeCell ref="A3:K3"/>
    <mergeCell ref="A4:K4"/>
    <mergeCell ref="A5:K5"/>
    <mergeCell ref="B54:B59"/>
    <mergeCell ref="B49:B53"/>
    <mergeCell ref="A43:A47"/>
    <mergeCell ref="B43:B47"/>
    <mergeCell ref="B37:B41"/>
    <mergeCell ref="B32:B36"/>
    <mergeCell ref="A26:A30"/>
    <mergeCell ref="B26:B30"/>
    <mergeCell ref="A20:A24"/>
    <mergeCell ref="A15:A19"/>
    <mergeCell ref="A9:A13"/>
    <mergeCell ref="B9:B13"/>
    <mergeCell ref="B20:B24"/>
    <mergeCell ref="A6:A7"/>
    <mergeCell ref="B6:B7"/>
    <mergeCell ref="C6:C7"/>
    <mergeCell ref="D6:K6"/>
    <mergeCell ref="B15:B19"/>
  </mergeCells>
  <pageMargins left="0.7" right="0.7" top="0.75" bottom="0.75" header="0.3" footer="0.3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O139"/>
  <sheetViews>
    <sheetView showGridLines="0" tabSelected="1" view="pageBreakPreview" zoomScale="30" zoomScaleSheetLayoutView="30" workbookViewId="0">
      <pane xSplit="9" ySplit="15" topLeftCell="J16" activePane="bottomRight" state="frozen"/>
      <selection pane="topRight" activeCell="J1" sqref="J1"/>
      <selection pane="bottomLeft" activeCell="A16" sqref="A16"/>
      <selection pane="bottomRight" activeCell="K14" sqref="K14"/>
    </sheetView>
  </sheetViews>
  <sheetFormatPr defaultRowHeight="15.75"/>
  <cols>
    <col min="1" max="1" width="78.140625" style="7" customWidth="1"/>
    <col min="2" max="2" width="235.7109375" style="7" customWidth="1"/>
    <col min="3" max="3" width="176.42578125" style="7" customWidth="1"/>
    <col min="4" max="4" width="63.7109375" style="7" customWidth="1"/>
    <col min="5" max="5" width="42.28515625" style="7" customWidth="1"/>
    <col min="6" max="6" width="32.28515625" style="7" customWidth="1"/>
    <col min="7" max="7" width="38" style="7" customWidth="1"/>
    <col min="8" max="8" width="35" style="7" customWidth="1"/>
    <col min="9" max="9" width="34" style="7" customWidth="1"/>
    <col min="10" max="10" width="39" style="7" customWidth="1"/>
    <col min="11" max="11" width="32.7109375" style="7" customWidth="1"/>
    <col min="12" max="12" width="9.140625" style="7"/>
    <col min="13" max="13" width="11.85546875" style="7" bestFit="1" customWidth="1"/>
    <col min="14" max="19" width="9.140625" style="7"/>
    <col min="20" max="20" width="47.28515625" style="7" customWidth="1"/>
    <col min="21" max="16384" width="9.140625" style="7"/>
  </cols>
  <sheetData>
    <row r="1" spans="1:20" ht="40.5">
      <c r="A1" s="59"/>
      <c r="B1" s="59"/>
      <c r="C1" s="59"/>
      <c r="D1" s="59"/>
      <c r="E1" s="59"/>
      <c r="F1" s="116" t="s">
        <v>187</v>
      </c>
      <c r="G1" s="116"/>
      <c r="H1" s="116"/>
      <c r="I1" s="116"/>
      <c r="J1" s="116"/>
      <c r="K1" s="30"/>
      <c r="L1" s="30"/>
      <c r="M1" s="30"/>
      <c r="N1" s="30"/>
    </row>
    <row r="2" spans="1:20" ht="40.5">
      <c r="A2" s="59"/>
      <c r="B2" s="59"/>
      <c r="C2" s="59"/>
      <c r="D2" s="59"/>
      <c r="E2" s="59"/>
      <c r="F2" s="155" t="s">
        <v>158</v>
      </c>
      <c r="G2" s="155"/>
      <c r="H2" s="155"/>
      <c r="I2" s="155"/>
      <c r="J2" s="155"/>
      <c r="K2" s="30"/>
      <c r="L2" s="30"/>
      <c r="M2" s="30"/>
      <c r="N2" s="30"/>
    </row>
    <row r="3" spans="1:20" ht="68.25" customHeight="1">
      <c r="A3" s="59"/>
      <c r="B3" s="59"/>
      <c r="C3" s="59"/>
      <c r="D3" s="59"/>
      <c r="E3" s="59"/>
      <c r="F3" s="155"/>
      <c r="G3" s="155"/>
      <c r="H3" s="155"/>
      <c r="I3" s="155"/>
      <c r="J3" s="155"/>
      <c r="K3" s="30"/>
      <c r="L3" s="30"/>
      <c r="M3" s="30"/>
      <c r="N3" s="30"/>
    </row>
    <row r="4" spans="1:20" ht="40.5">
      <c r="A4" s="59"/>
      <c r="B4" s="59"/>
      <c r="C4" s="59"/>
      <c r="D4" s="59"/>
      <c r="E4" s="59"/>
      <c r="F4" s="59" t="s">
        <v>205</v>
      </c>
      <c r="G4" s="59"/>
      <c r="H4" s="59"/>
      <c r="I4" s="59"/>
      <c r="J4" s="59"/>
      <c r="K4" s="30"/>
      <c r="L4" s="30"/>
      <c r="M4" s="30"/>
      <c r="N4" s="30"/>
    </row>
    <row r="5" spans="1:20" ht="40.5">
      <c r="A5" s="156" t="s">
        <v>68</v>
      </c>
      <c r="B5" s="156"/>
      <c r="C5" s="156"/>
      <c r="D5" s="156"/>
      <c r="E5" s="156"/>
      <c r="F5" s="156"/>
      <c r="G5" s="156"/>
      <c r="H5" s="156"/>
      <c r="I5" s="156"/>
      <c r="J5" s="156"/>
      <c r="K5" s="30"/>
      <c r="L5" s="30"/>
      <c r="M5" s="30"/>
      <c r="N5" s="30"/>
    </row>
    <row r="6" spans="1:20" ht="91.5" customHeight="1">
      <c r="A6" s="157" t="s">
        <v>195</v>
      </c>
      <c r="B6" s="157"/>
      <c r="C6" s="157"/>
      <c r="D6" s="157"/>
      <c r="E6" s="157"/>
      <c r="F6" s="157"/>
      <c r="G6" s="157"/>
      <c r="H6" s="157"/>
      <c r="I6" s="157"/>
      <c r="J6" s="157"/>
      <c r="K6" s="30"/>
      <c r="L6" s="30"/>
      <c r="M6" s="30"/>
      <c r="N6" s="30"/>
    </row>
    <row r="7" spans="1:20" s="5" customFormat="1" ht="66" customHeight="1">
      <c r="A7" s="127" t="s">
        <v>47</v>
      </c>
      <c r="B7" s="106" t="s">
        <v>69</v>
      </c>
      <c r="C7" s="105" t="s">
        <v>70</v>
      </c>
      <c r="D7" s="106" t="s">
        <v>188</v>
      </c>
      <c r="E7" s="106" t="s">
        <v>75</v>
      </c>
      <c r="F7" s="106" t="s">
        <v>72</v>
      </c>
      <c r="G7" s="106"/>
      <c r="H7" s="106"/>
      <c r="I7" s="106"/>
      <c r="J7" s="106"/>
      <c r="K7" s="31"/>
      <c r="L7" s="31"/>
      <c r="M7" s="31"/>
      <c r="N7" s="31"/>
    </row>
    <row r="8" spans="1:20" s="23" customFormat="1" ht="352.5" customHeight="1">
      <c r="A8" s="127"/>
      <c r="B8" s="106"/>
      <c r="C8" s="105"/>
      <c r="D8" s="106"/>
      <c r="E8" s="106"/>
      <c r="F8" s="32" t="s">
        <v>48</v>
      </c>
      <c r="G8" s="32" t="s">
        <v>50</v>
      </c>
      <c r="H8" s="32" t="s">
        <v>51</v>
      </c>
      <c r="I8" s="32" t="s">
        <v>73</v>
      </c>
      <c r="J8" s="32" t="s">
        <v>76</v>
      </c>
      <c r="K8" s="33"/>
      <c r="L8" s="33"/>
      <c r="M8" s="34"/>
      <c r="N8" s="33"/>
    </row>
    <row r="9" spans="1:20" ht="47.25" customHeight="1">
      <c r="A9" s="35">
        <v>1</v>
      </c>
      <c r="B9" s="32">
        <v>2</v>
      </c>
      <c r="C9" s="49">
        <v>3</v>
      </c>
      <c r="D9" s="32">
        <v>4</v>
      </c>
      <c r="E9" s="32">
        <v>5</v>
      </c>
      <c r="F9" s="32">
        <v>6</v>
      </c>
      <c r="G9" s="32">
        <v>7</v>
      </c>
      <c r="H9" s="32">
        <v>8</v>
      </c>
      <c r="I9" s="32">
        <v>9</v>
      </c>
      <c r="J9" s="36">
        <v>10</v>
      </c>
      <c r="K9" s="30"/>
      <c r="L9" s="30"/>
      <c r="M9" s="30"/>
      <c r="N9" s="30"/>
    </row>
    <row r="10" spans="1:20" ht="36.75" customHeight="1">
      <c r="A10" s="149" t="s">
        <v>11</v>
      </c>
      <c r="B10" s="107" t="s">
        <v>125</v>
      </c>
      <c r="C10" s="152" t="s">
        <v>139</v>
      </c>
      <c r="D10" s="40" t="s">
        <v>201</v>
      </c>
      <c r="E10" s="32" t="s">
        <v>202</v>
      </c>
      <c r="F10" s="37">
        <f>G10+H10+I10</f>
        <v>649362.33630000008</v>
      </c>
      <c r="G10" s="37">
        <f>G117</f>
        <v>214490.4</v>
      </c>
      <c r="H10" s="37">
        <f>H24+H50+H70+H105+H125+H132</f>
        <v>289812.75075000001</v>
      </c>
      <c r="I10" s="37">
        <f>I18+I50+I70+I84+I105+I125</f>
        <v>145059.18554999999</v>
      </c>
      <c r="J10" s="38">
        <v>0</v>
      </c>
      <c r="K10" s="39">
        <f>G10+H10+I10</f>
        <v>649362.33630000008</v>
      </c>
      <c r="L10" s="30"/>
      <c r="M10" s="30"/>
      <c r="N10" s="30"/>
      <c r="T10" s="39">
        <f>I10+H10+G10</f>
        <v>649362.33629999997</v>
      </c>
    </row>
    <row r="11" spans="1:20" ht="110.25" customHeight="1">
      <c r="A11" s="159"/>
      <c r="B11" s="108"/>
      <c r="C11" s="153"/>
      <c r="D11" s="171" t="s">
        <v>193</v>
      </c>
      <c r="E11" s="38" t="s">
        <v>74</v>
      </c>
      <c r="F11" s="38">
        <f>G11+H11+I11</f>
        <v>450</v>
      </c>
      <c r="G11" s="38">
        <v>0</v>
      </c>
      <c r="H11" s="38">
        <v>0</v>
      </c>
      <c r="I11" s="38">
        <f>I21+I85</f>
        <v>450</v>
      </c>
      <c r="J11" s="41">
        <v>0</v>
      </c>
      <c r="K11" s="30"/>
      <c r="L11" s="30"/>
      <c r="M11" s="39"/>
      <c r="N11" s="30"/>
    </row>
    <row r="12" spans="1:20" ht="110.25" customHeight="1">
      <c r="A12" s="159"/>
      <c r="B12" s="108"/>
      <c r="C12" s="153"/>
      <c r="D12" s="171" t="s">
        <v>206</v>
      </c>
      <c r="E12" s="38" t="s">
        <v>74</v>
      </c>
      <c r="F12" s="38">
        <f>G12+H12+I12+J12</f>
        <v>1997.3223800000001</v>
      </c>
      <c r="G12" s="38">
        <v>0</v>
      </c>
      <c r="H12" s="38">
        <f>H57</f>
        <v>1997.3223800000001</v>
      </c>
      <c r="I12" s="38">
        <v>0</v>
      </c>
      <c r="J12" s="41">
        <v>0</v>
      </c>
      <c r="K12" s="30"/>
      <c r="L12" s="30"/>
      <c r="M12" s="39"/>
      <c r="N12" s="30"/>
    </row>
    <row r="13" spans="1:20" ht="111.75" customHeight="1">
      <c r="A13" s="159"/>
      <c r="B13" s="108"/>
      <c r="C13" s="153"/>
      <c r="D13" s="171" t="s">
        <v>190</v>
      </c>
      <c r="E13" s="38" t="s">
        <v>74</v>
      </c>
      <c r="F13" s="38">
        <f>G13+H13+I13+J13</f>
        <v>12910.83057</v>
      </c>
      <c r="G13" s="38">
        <f>G70</f>
        <v>0</v>
      </c>
      <c r="H13" s="38">
        <f>H52+H125</f>
        <v>10895.5</v>
      </c>
      <c r="I13" s="38">
        <f>I125</f>
        <v>2015.3305700000001</v>
      </c>
      <c r="J13" s="41">
        <v>0</v>
      </c>
      <c r="K13" s="30"/>
      <c r="L13" s="30"/>
      <c r="M13" s="30"/>
      <c r="N13" s="30"/>
    </row>
    <row r="14" spans="1:20" ht="135" customHeight="1">
      <c r="A14" s="159"/>
      <c r="B14" s="108"/>
      <c r="C14" s="153"/>
      <c r="D14" s="171" t="s">
        <v>191</v>
      </c>
      <c r="E14" s="38" t="s">
        <v>74</v>
      </c>
      <c r="F14" s="38">
        <f>F53</f>
        <v>2102.1283699999999</v>
      </c>
      <c r="G14" s="38">
        <v>0</v>
      </c>
      <c r="H14" s="38">
        <f>H53</f>
        <v>2102.1283699999999</v>
      </c>
      <c r="I14" s="38">
        <v>0</v>
      </c>
      <c r="J14" s="41">
        <v>0</v>
      </c>
      <c r="K14" s="39"/>
      <c r="L14" s="30"/>
      <c r="M14" s="30"/>
      <c r="N14" s="30"/>
    </row>
    <row r="15" spans="1:20" ht="105.75" customHeight="1">
      <c r="A15" s="159"/>
      <c r="B15" s="108"/>
      <c r="C15" s="153"/>
      <c r="D15" s="171" t="s">
        <v>189</v>
      </c>
      <c r="E15" s="172" t="s">
        <v>74</v>
      </c>
      <c r="F15" s="38">
        <f>G15+H15+I15</f>
        <v>340114.9</v>
      </c>
      <c r="G15" s="38">
        <f>G117</f>
        <v>214490.4</v>
      </c>
      <c r="H15" s="38">
        <f>H24+H51+H106</f>
        <v>125624.5</v>
      </c>
      <c r="I15" s="38">
        <v>0</v>
      </c>
      <c r="J15" s="41">
        <v>0</v>
      </c>
      <c r="K15" s="30"/>
      <c r="L15" s="30"/>
      <c r="M15" s="30"/>
      <c r="N15" s="30"/>
    </row>
    <row r="16" spans="1:20" ht="51" customHeight="1">
      <c r="A16" s="159"/>
      <c r="B16" s="108"/>
      <c r="C16" s="153"/>
      <c r="D16" s="171" t="s">
        <v>194</v>
      </c>
      <c r="E16" s="172" t="s">
        <v>74</v>
      </c>
      <c r="F16" s="38">
        <f>G16+H16+I16+J16</f>
        <v>137329.99129999999</v>
      </c>
      <c r="G16" s="38">
        <v>0</v>
      </c>
      <c r="H16" s="38">
        <v>34102.5</v>
      </c>
      <c r="I16" s="38">
        <f>I50+I106</f>
        <v>103227.49130000001</v>
      </c>
      <c r="J16" s="41">
        <v>0</v>
      </c>
      <c r="K16" s="30"/>
      <c r="L16" s="30"/>
      <c r="M16" s="30"/>
      <c r="N16" s="30"/>
    </row>
    <row r="17" spans="1:14" ht="51" customHeight="1">
      <c r="A17" s="159"/>
      <c r="B17" s="108"/>
      <c r="C17" s="153"/>
      <c r="D17" s="171" t="s">
        <v>192</v>
      </c>
      <c r="E17" s="172" t="s">
        <v>74</v>
      </c>
      <c r="F17" s="38">
        <f>H17+I17</f>
        <v>154457.16</v>
      </c>
      <c r="G17" s="38">
        <v>0</v>
      </c>
      <c r="H17" s="38">
        <v>115090.8</v>
      </c>
      <c r="I17" s="38">
        <v>39366.36</v>
      </c>
      <c r="J17" s="41"/>
      <c r="K17" s="30"/>
      <c r="L17" s="30"/>
      <c r="M17" s="30"/>
      <c r="N17" s="30"/>
    </row>
    <row r="18" spans="1:14" ht="42.75" customHeight="1">
      <c r="A18" s="147" t="s">
        <v>157</v>
      </c>
      <c r="B18" s="106" t="s">
        <v>126</v>
      </c>
      <c r="C18" s="105" t="s">
        <v>198</v>
      </c>
      <c r="D18" s="40" t="s">
        <v>201</v>
      </c>
      <c r="E18" s="43" t="s">
        <v>151</v>
      </c>
      <c r="F18" s="37">
        <v>300</v>
      </c>
      <c r="G18" s="37">
        <v>0</v>
      </c>
      <c r="H18" s="37">
        <v>0</v>
      </c>
      <c r="I18" s="37">
        <v>300</v>
      </c>
      <c r="J18" s="42">
        <v>0</v>
      </c>
      <c r="K18" s="30"/>
      <c r="L18" s="30"/>
      <c r="M18" s="30"/>
      <c r="N18" s="30"/>
    </row>
    <row r="19" spans="1:14" ht="15.75" hidden="1" customHeight="1">
      <c r="A19" s="147"/>
      <c r="B19" s="106"/>
      <c r="C19" s="105"/>
      <c r="D19" s="40"/>
      <c r="E19" s="32" t="s">
        <v>48</v>
      </c>
      <c r="F19" s="37"/>
      <c r="G19" s="37"/>
      <c r="H19" s="37"/>
      <c r="I19" s="37"/>
      <c r="J19" s="42"/>
      <c r="K19" s="30"/>
      <c r="L19" s="30"/>
      <c r="M19" s="30"/>
      <c r="N19" s="30"/>
    </row>
    <row r="20" spans="1:14" ht="38.25" hidden="1">
      <c r="A20" s="147"/>
      <c r="B20" s="106"/>
      <c r="C20" s="105"/>
      <c r="D20" s="40"/>
      <c r="E20" s="32" t="s">
        <v>71</v>
      </c>
      <c r="F20" s="37"/>
      <c r="G20" s="37"/>
      <c r="H20" s="37"/>
      <c r="I20" s="37"/>
      <c r="J20" s="42"/>
      <c r="K20" s="30"/>
      <c r="L20" s="30"/>
      <c r="M20" s="30"/>
      <c r="N20" s="30"/>
    </row>
    <row r="21" spans="1:14" ht="159.75" customHeight="1">
      <c r="A21" s="147"/>
      <c r="B21" s="106"/>
      <c r="C21" s="105"/>
      <c r="D21" s="40" t="s">
        <v>203</v>
      </c>
      <c r="E21" s="58" t="s">
        <v>193</v>
      </c>
      <c r="F21" s="37">
        <v>300</v>
      </c>
      <c r="G21" s="37">
        <v>0</v>
      </c>
      <c r="H21" s="37">
        <v>0</v>
      </c>
      <c r="I21" s="37">
        <v>300</v>
      </c>
      <c r="J21" s="42">
        <v>0</v>
      </c>
      <c r="K21" s="30"/>
      <c r="L21" s="30"/>
      <c r="M21" s="30"/>
      <c r="N21" s="30"/>
    </row>
    <row r="22" spans="1:14" ht="50.25" customHeight="1">
      <c r="A22" s="149" t="s">
        <v>179</v>
      </c>
      <c r="B22" s="107" t="s">
        <v>180</v>
      </c>
      <c r="C22" s="111"/>
      <c r="D22" s="40" t="s">
        <v>201</v>
      </c>
      <c r="E22" s="43" t="s">
        <v>151</v>
      </c>
      <c r="F22" s="37">
        <v>300</v>
      </c>
      <c r="G22" s="37">
        <v>0</v>
      </c>
      <c r="H22" s="37">
        <v>0</v>
      </c>
      <c r="I22" s="37">
        <v>300</v>
      </c>
      <c r="J22" s="42">
        <v>0</v>
      </c>
      <c r="K22" s="30"/>
      <c r="L22" s="30"/>
      <c r="M22" s="30"/>
      <c r="N22" s="30"/>
    </row>
    <row r="23" spans="1:14" ht="86.25" customHeight="1">
      <c r="A23" s="150"/>
      <c r="B23" s="109"/>
      <c r="C23" s="113"/>
      <c r="D23" s="40" t="s">
        <v>203</v>
      </c>
      <c r="E23" s="32" t="s">
        <v>193</v>
      </c>
      <c r="F23" s="37">
        <v>300</v>
      </c>
      <c r="G23" s="37">
        <v>0</v>
      </c>
      <c r="H23" s="37">
        <v>0</v>
      </c>
      <c r="I23" s="37">
        <v>300</v>
      </c>
      <c r="J23" s="42">
        <v>0</v>
      </c>
      <c r="K23" s="30"/>
      <c r="L23" s="30"/>
      <c r="M23" s="30"/>
      <c r="N23" s="30"/>
    </row>
    <row r="24" spans="1:14" ht="38.25">
      <c r="A24" s="147" t="s">
        <v>156</v>
      </c>
      <c r="B24" s="106" t="s">
        <v>138</v>
      </c>
      <c r="C24" s="151" t="s">
        <v>186</v>
      </c>
      <c r="D24" s="40" t="s">
        <v>201</v>
      </c>
      <c r="E24" s="106" t="s">
        <v>48</v>
      </c>
      <c r="F24" s="104">
        <f>F26</f>
        <v>52918.3</v>
      </c>
      <c r="G24" s="104">
        <v>0</v>
      </c>
      <c r="H24" s="104">
        <f>H26</f>
        <v>52918.3</v>
      </c>
      <c r="I24" s="104">
        <v>0</v>
      </c>
      <c r="J24" s="117">
        <v>0</v>
      </c>
      <c r="K24" s="30"/>
      <c r="L24" s="30"/>
      <c r="M24" s="30"/>
      <c r="N24" s="30"/>
    </row>
    <row r="25" spans="1:14" ht="1.5" customHeight="1">
      <c r="A25" s="147"/>
      <c r="B25" s="106"/>
      <c r="C25" s="151"/>
      <c r="D25" s="103" t="s">
        <v>203</v>
      </c>
      <c r="E25" s="106"/>
      <c r="F25" s="104"/>
      <c r="G25" s="104"/>
      <c r="H25" s="104"/>
      <c r="I25" s="104"/>
      <c r="J25" s="117"/>
      <c r="K25" s="30"/>
      <c r="L25" s="30"/>
      <c r="M25" s="30"/>
      <c r="N25" s="30"/>
    </row>
    <row r="26" spans="1:14" ht="31.5" customHeight="1">
      <c r="A26" s="147"/>
      <c r="B26" s="106"/>
      <c r="C26" s="151"/>
      <c r="D26" s="103"/>
      <c r="E26" s="110" t="s">
        <v>189</v>
      </c>
      <c r="F26" s="104">
        <v>52918.3</v>
      </c>
      <c r="G26" s="104">
        <v>0</v>
      </c>
      <c r="H26" s="104">
        <v>52918.3</v>
      </c>
      <c r="I26" s="104">
        <v>0</v>
      </c>
      <c r="J26" s="117"/>
      <c r="K26" s="30"/>
      <c r="L26" s="30"/>
      <c r="M26" s="30"/>
      <c r="N26" s="30"/>
    </row>
    <row r="27" spans="1:14" ht="54" customHeight="1">
      <c r="A27" s="147"/>
      <c r="B27" s="106"/>
      <c r="C27" s="151"/>
      <c r="D27" s="103"/>
      <c r="E27" s="110"/>
      <c r="F27" s="104"/>
      <c r="G27" s="104"/>
      <c r="H27" s="104"/>
      <c r="I27" s="104"/>
      <c r="J27" s="117"/>
      <c r="K27" s="30"/>
      <c r="L27" s="30"/>
      <c r="M27" s="30"/>
      <c r="N27" s="30"/>
    </row>
    <row r="28" spans="1:14" ht="51.75" customHeight="1">
      <c r="A28" s="158" t="s">
        <v>148</v>
      </c>
      <c r="B28" s="152" t="s">
        <v>181</v>
      </c>
      <c r="C28" s="143" t="s">
        <v>183</v>
      </c>
      <c r="D28" s="40" t="s">
        <v>201</v>
      </c>
      <c r="E28" s="106" t="s">
        <v>48</v>
      </c>
      <c r="F28" s="104">
        <v>52918.3</v>
      </c>
      <c r="G28" s="104">
        <f>G24</f>
        <v>0</v>
      </c>
      <c r="H28" s="104">
        <v>52918.3</v>
      </c>
      <c r="I28" s="104">
        <v>0</v>
      </c>
      <c r="J28" s="117">
        <v>0</v>
      </c>
      <c r="K28" s="30"/>
      <c r="L28" s="30"/>
      <c r="M28" s="30"/>
      <c r="N28" s="30"/>
    </row>
    <row r="29" spans="1:14" ht="3" customHeight="1">
      <c r="A29" s="158"/>
      <c r="B29" s="153"/>
      <c r="C29" s="144"/>
      <c r="D29" s="111" t="s">
        <v>203</v>
      </c>
      <c r="E29" s="106"/>
      <c r="F29" s="104"/>
      <c r="G29" s="104"/>
      <c r="H29" s="104"/>
      <c r="I29" s="104"/>
      <c r="J29" s="117"/>
      <c r="K29" s="30"/>
      <c r="L29" s="30"/>
      <c r="M29" s="30"/>
      <c r="N29" s="30"/>
    </row>
    <row r="30" spans="1:14" ht="19.5" customHeight="1">
      <c r="A30" s="158"/>
      <c r="B30" s="153"/>
      <c r="C30" s="144"/>
      <c r="D30" s="112"/>
      <c r="E30" s="119" t="s">
        <v>189</v>
      </c>
      <c r="F30" s="100">
        <v>52918.3</v>
      </c>
      <c r="G30" s="100">
        <f>G28</f>
        <v>0</v>
      </c>
      <c r="H30" s="100">
        <f>H28</f>
        <v>52918.3</v>
      </c>
      <c r="I30" s="100">
        <v>0</v>
      </c>
      <c r="J30" s="121">
        <f>J28</f>
        <v>0</v>
      </c>
      <c r="K30" s="30"/>
      <c r="L30" s="30"/>
      <c r="M30" s="30"/>
      <c r="N30" s="30"/>
    </row>
    <row r="31" spans="1:14" ht="104.25" customHeight="1">
      <c r="A31" s="158"/>
      <c r="B31" s="153"/>
      <c r="C31" s="144"/>
      <c r="D31" s="112"/>
      <c r="E31" s="120"/>
      <c r="F31" s="101"/>
      <c r="G31" s="101"/>
      <c r="H31" s="101"/>
      <c r="I31" s="101"/>
      <c r="J31" s="122"/>
      <c r="K31" s="30"/>
      <c r="L31" s="30"/>
      <c r="M31" s="30"/>
      <c r="N31" s="30"/>
    </row>
    <row r="32" spans="1:14" ht="119.25" customHeight="1">
      <c r="A32" s="44"/>
      <c r="B32" s="154"/>
      <c r="C32" s="145"/>
      <c r="D32" s="113"/>
      <c r="E32" s="146"/>
      <c r="F32" s="102"/>
      <c r="G32" s="102"/>
      <c r="H32" s="102"/>
      <c r="I32" s="102"/>
      <c r="J32" s="123"/>
      <c r="K32" s="30"/>
      <c r="L32" s="30"/>
      <c r="M32" s="30"/>
      <c r="N32" s="30"/>
    </row>
    <row r="33" spans="1:14" ht="38.25">
      <c r="A33" s="147" t="s">
        <v>155</v>
      </c>
      <c r="B33" s="106" t="s">
        <v>137</v>
      </c>
      <c r="C33" s="151" t="s">
        <v>183</v>
      </c>
      <c r="D33" s="40" t="s">
        <v>201</v>
      </c>
      <c r="E33" s="32" t="s">
        <v>48</v>
      </c>
      <c r="F33" s="37">
        <v>0</v>
      </c>
      <c r="G33" s="37">
        <v>0</v>
      </c>
      <c r="H33" s="37">
        <v>0</v>
      </c>
      <c r="I33" s="37">
        <v>0</v>
      </c>
      <c r="J33" s="42">
        <v>0</v>
      </c>
      <c r="K33" s="30"/>
      <c r="L33" s="30"/>
      <c r="M33" s="30"/>
      <c r="N33" s="30"/>
    </row>
    <row r="34" spans="1:14" ht="38.25">
      <c r="A34" s="147"/>
      <c r="B34" s="106"/>
      <c r="C34" s="151"/>
      <c r="D34" s="103" t="s">
        <v>204</v>
      </c>
      <c r="E34" s="106" t="s">
        <v>71</v>
      </c>
      <c r="F34" s="104"/>
      <c r="G34" s="104"/>
      <c r="H34" s="104"/>
      <c r="I34" s="104"/>
      <c r="J34" s="117"/>
      <c r="K34" s="30"/>
      <c r="L34" s="30"/>
      <c r="M34" s="30"/>
      <c r="N34" s="30"/>
    </row>
    <row r="35" spans="1:14" ht="38.25">
      <c r="A35" s="147"/>
      <c r="B35" s="106"/>
      <c r="C35" s="151"/>
      <c r="D35" s="103"/>
      <c r="E35" s="106"/>
      <c r="F35" s="104"/>
      <c r="G35" s="104"/>
      <c r="H35" s="104"/>
      <c r="I35" s="104"/>
      <c r="J35" s="117"/>
      <c r="K35" s="30"/>
      <c r="L35" s="30"/>
      <c r="M35" s="30"/>
      <c r="N35" s="30"/>
    </row>
    <row r="36" spans="1:14" ht="170.25" customHeight="1">
      <c r="A36" s="147"/>
      <c r="B36" s="106"/>
      <c r="C36" s="151"/>
      <c r="D36" s="103"/>
      <c r="E36" s="106"/>
      <c r="F36" s="104"/>
      <c r="G36" s="104"/>
      <c r="H36" s="104"/>
      <c r="I36" s="104"/>
      <c r="J36" s="117"/>
      <c r="K36" s="30"/>
      <c r="L36" s="30"/>
      <c r="M36" s="30"/>
      <c r="N36" s="30"/>
    </row>
    <row r="37" spans="1:14" ht="39.75" customHeight="1">
      <c r="A37" s="127" t="s">
        <v>147</v>
      </c>
      <c r="B37" s="106" t="s">
        <v>127</v>
      </c>
      <c r="C37" s="105" t="s">
        <v>128</v>
      </c>
      <c r="D37" s="40" t="s">
        <v>201</v>
      </c>
      <c r="E37" s="32" t="s">
        <v>48</v>
      </c>
      <c r="F37" s="37">
        <v>0</v>
      </c>
      <c r="G37" s="37">
        <v>0</v>
      </c>
      <c r="H37" s="37">
        <v>0</v>
      </c>
      <c r="I37" s="37">
        <v>0</v>
      </c>
      <c r="J37" s="42">
        <v>0</v>
      </c>
      <c r="K37" s="30"/>
      <c r="L37" s="30"/>
      <c r="M37" s="30"/>
      <c r="N37" s="30"/>
    </row>
    <row r="38" spans="1:14" ht="22.5" customHeight="1">
      <c r="A38" s="127"/>
      <c r="B38" s="106"/>
      <c r="C38" s="105"/>
      <c r="D38" s="103"/>
      <c r="E38" s="107" t="s">
        <v>71</v>
      </c>
      <c r="F38" s="104"/>
      <c r="G38" s="104"/>
      <c r="H38" s="104"/>
      <c r="I38" s="104"/>
      <c r="J38" s="121"/>
      <c r="K38" s="30"/>
      <c r="L38" s="30"/>
      <c r="M38" s="30"/>
      <c r="N38" s="30"/>
    </row>
    <row r="39" spans="1:14" ht="15.75" hidden="1" customHeight="1">
      <c r="A39" s="127"/>
      <c r="B39" s="106"/>
      <c r="C39" s="105"/>
      <c r="D39" s="103"/>
      <c r="E39" s="108"/>
      <c r="F39" s="104"/>
      <c r="G39" s="104"/>
      <c r="H39" s="104"/>
      <c r="I39" s="104"/>
      <c r="J39" s="122"/>
      <c r="K39" s="30"/>
      <c r="L39" s="30"/>
      <c r="M39" s="30"/>
      <c r="N39" s="30"/>
    </row>
    <row r="40" spans="1:14" ht="54" customHeight="1">
      <c r="A40" s="127"/>
      <c r="B40" s="106"/>
      <c r="C40" s="105"/>
      <c r="D40" s="103"/>
      <c r="E40" s="108"/>
      <c r="F40" s="104"/>
      <c r="G40" s="104"/>
      <c r="H40" s="104"/>
      <c r="I40" s="104"/>
      <c r="J40" s="122"/>
      <c r="K40" s="30"/>
      <c r="L40" s="30"/>
      <c r="M40" s="30"/>
      <c r="N40" s="30"/>
    </row>
    <row r="41" spans="1:14" ht="6" hidden="1" customHeight="1">
      <c r="A41" s="127"/>
      <c r="B41" s="106"/>
      <c r="C41" s="105"/>
      <c r="D41" s="103"/>
      <c r="E41" s="108"/>
      <c r="F41" s="104"/>
      <c r="G41" s="104"/>
      <c r="H41" s="104"/>
      <c r="I41" s="104"/>
      <c r="J41" s="122"/>
      <c r="K41" s="30"/>
      <c r="L41" s="30"/>
      <c r="M41" s="30"/>
      <c r="N41" s="30"/>
    </row>
    <row r="42" spans="1:14" ht="35.25" hidden="1" customHeight="1">
      <c r="A42" s="127"/>
      <c r="B42" s="106"/>
      <c r="C42" s="105"/>
      <c r="D42" s="103"/>
      <c r="E42" s="108"/>
      <c r="F42" s="104"/>
      <c r="G42" s="104"/>
      <c r="H42" s="104"/>
      <c r="I42" s="104"/>
      <c r="J42" s="122"/>
      <c r="K42" s="30"/>
      <c r="L42" s="30"/>
      <c r="M42" s="30"/>
      <c r="N42" s="30"/>
    </row>
    <row r="43" spans="1:14" ht="15.75" hidden="1" customHeight="1">
      <c r="A43" s="127"/>
      <c r="B43" s="106"/>
      <c r="C43" s="105"/>
      <c r="D43" s="103"/>
      <c r="E43" s="108"/>
      <c r="F43" s="104"/>
      <c r="G43" s="104"/>
      <c r="H43" s="104"/>
      <c r="I43" s="104"/>
      <c r="J43" s="122"/>
      <c r="K43" s="30"/>
      <c r="L43" s="30"/>
      <c r="M43" s="30"/>
      <c r="N43" s="30"/>
    </row>
    <row r="44" spans="1:14" ht="33" hidden="1" customHeight="1">
      <c r="A44" s="127"/>
      <c r="B44" s="106"/>
      <c r="C44" s="105"/>
      <c r="D44" s="103"/>
      <c r="E44" s="108"/>
      <c r="F44" s="104"/>
      <c r="G44" s="104"/>
      <c r="H44" s="104"/>
      <c r="I44" s="104"/>
      <c r="J44" s="122"/>
      <c r="K44" s="30"/>
      <c r="L44" s="30"/>
      <c r="M44" s="30"/>
      <c r="N44" s="30"/>
    </row>
    <row r="45" spans="1:14" ht="82.5" customHeight="1">
      <c r="A45" s="127"/>
      <c r="B45" s="106"/>
      <c r="C45" s="105"/>
      <c r="D45" s="103"/>
      <c r="E45" s="109"/>
      <c r="F45" s="104"/>
      <c r="G45" s="104"/>
      <c r="H45" s="104"/>
      <c r="I45" s="104"/>
      <c r="J45" s="123"/>
      <c r="K45" s="30"/>
      <c r="L45" s="30"/>
      <c r="M45" s="30"/>
      <c r="N45" s="30"/>
    </row>
    <row r="46" spans="1:14" ht="38.25">
      <c r="A46" s="127" t="s">
        <v>146</v>
      </c>
      <c r="B46" s="106" t="s">
        <v>129</v>
      </c>
      <c r="C46" s="105" t="s">
        <v>216</v>
      </c>
      <c r="D46" s="40" t="s">
        <v>201</v>
      </c>
      <c r="E46" s="32" t="s">
        <v>48</v>
      </c>
      <c r="F46" s="37">
        <v>0</v>
      </c>
      <c r="G46" s="37">
        <v>0</v>
      </c>
      <c r="H46" s="37">
        <v>0</v>
      </c>
      <c r="I46" s="37">
        <v>0</v>
      </c>
      <c r="J46" s="42">
        <v>0</v>
      </c>
      <c r="K46" s="30"/>
      <c r="L46" s="30"/>
      <c r="M46" s="30"/>
      <c r="N46" s="30"/>
    </row>
    <row r="47" spans="1:14" ht="38.25">
      <c r="A47" s="127"/>
      <c r="B47" s="106"/>
      <c r="C47" s="105"/>
      <c r="D47" s="103" t="s">
        <v>204</v>
      </c>
      <c r="E47" s="106" t="s">
        <v>71</v>
      </c>
      <c r="F47" s="104"/>
      <c r="G47" s="104"/>
      <c r="H47" s="104"/>
      <c r="I47" s="104"/>
      <c r="J47" s="117"/>
      <c r="K47" s="30"/>
      <c r="L47" s="30"/>
      <c r="M47" s="30"/>
      <c r="N47" s="30"/>
    </row>
    <row r="48" spans="1:14" ht="38.25" customHeight="1">
      <c r="A48" s="127"/>
      <c r="B48" s="106"/>
      <c r="C48" s="105"/>
      <c r="D48" s="103"/>
      <c r="E48" s="106"/>
      <c r="F48" s="104"/>
      <c r="G48" s="104"/>
      <c r="H48" s="104"/>
      <c r="I48" s="104"/>
      <c r="J48" s="117"/>
      <c r="K48" s="30"/>
      <c r="L48" s="30"/>
      <c r="M48" s="30"/>
      <c r="N48" s="30"/>
    </row>
    <row r="49" spans="1:14" ht="2.25" hidden="1" customHeight="1">
      <c r="A49" s="127"/>
      <c r="B49" s="106"/>
      <c r="C49" s="105"/>
      <c r="D49" s="103"/>
      <c r="E49" s="106"/>
      <c r="F49" s="104"/>
      <c r="G49" s="104"/>
      <c r="H49" s="104"/>
      <c r="I49" s="104"/>
      <c r="J49" s="117"/>
      <c r="K49" s="30"/>
      <c r="L49" s="30"/>
      <c r="M49" s="30"/>
      <c r="N49" s="30"/>
    </row>
    <row r="50" spans="1:14" ht="78" customHeight="1">
      <c r="A50" s="128" t="s">
        <v>145</v>
      </c>
      <c r="B50" s="107" t="s">
        <v>130</v>
      </c>
      <c r="C50" s="133" t="s">
        <v>184</v>
      </c>
      <c r="D50" s="40" t="s">
        <v>201</v>
      </c>
      <c r="E50" s="61" t="s">
        <v>48</v>
      </c>
      <c r="F50" s="62">
        <f>F51+F52+F53+F57</f>
        <v>15888.04205</v>
      </c>
      <c r="G50" s="62">
        <v>0</v>
      </c>
      <c r="H50" s="62">
        <f>H51+H52+H57+H53</f>
        <v>12998.95075</v>
      </c>
      <c r="I50" s="62">
        <f>I51+I57</f>
        <v>2889.0913</v>
      </c>
      <c r="J50" s="63">
        <v>0</v>
      </c>
      <c r="K50" s="39">
        <f>H50+I50</f>
        <v>15888.04205</v>
      </c>
      <c r="L50" s="30"/>
      <c r="M50" s="30"/>
      <c r="N50" s="30"/>
    </row>
    <row r="51" spans="1:14" ht="64.5" customHeight="1">
      <c r="A51" s="129"/>
      <c r="B51" s="108"/>
      <c r="C51" s="134"/>
      <c r="D51" s="111" t="s">
        <v>204</v>
      </c>
      <c r="E51" s="61" t="s">
        <v>189</v>
      </c>
      <c r="F51" s="62">
        <f>H51+I51</f>
        <v>7889.0913</v>
      </c>
      <c r="G51" s="62">
        <v>0</v>
      </c>
      <c r="H51" s="62">
        <v>5000</v>
      </c>
      <c r="I51" s="62">
        <f>2889.0913</f>
        <v>2889.0913</v>
      </c>
      <c r="J51" s="63">
        <v>0</v>
      </c>
      <c r="K51" s="30"/>
      <c r="L51" s="30"/>
      <c r="M51" s="30"/>
      <c r="N51" s="30"/>
    </row>
    <row r="52" spans="1:14" ht="42.75" customHeight="1">
      <c r="A52" s="129"/>
      <c r="B52" s="108"/>
      <c r="C52" s="134"/>
      <c r="D52" s="112"/>
      <c r="E52" s="61" t="s">
        <v>190</v>
      </c>
      <c r="F52" s="62">
        <f>H52</f>
        <v>3899.5</v>
      </c>
      <c r="G52" s="62">
        <v>0</v>
      </c>
      <c r="H52" s="62">
        <v>3899.5</v>
      </c>
      <c r="I52" s="62">
        <v>0</v>
      </c>
      <c r="J52" s="63">
        <v>0</v>
      </c>
      <c r="K52" s="30"/>
      <c r="L52" s="30"/>
      <c r="M52" s="30"/>
      <c r="N52" s="30"/>
    </row>
    <row r="53" spans="1:14" ht="33" customHeight="1">
      <c r="A53" s="129"/>
      <c r="B53" s="108"/>
      <c r="C53" s="134"/>
      <c r="D53" s="112"/>
      <c r="E53" s="137" t="s">
        <v>191</v>
      </c>
      <c r="F53" s="140">
        <f>G53+H53+I53</f>
        <v>2102.1283699999999</v>
      </c>
      <c r="G53" s="140">
        <v>0</v>
      </c>
      <c r="H53" s="140">
        <v>2102.1283699999999</v>
      </c>
      <c r="I53" s="140">
        <v>0</v>
      </c>
      <c r="J53" s="124">
        <v>0</v>
      </c>
      <c r="K53" s="30"/>
      <c r="L53" s="30"/>
      <c r="M53" s="30"/>
      <c r="N53" s="30"/>
    </row>
    <row r="54" spans="1:14" ht="54" customHeight="1">
      <c r="A54" s="129"/>
      <c r="B54" s="108"/>
      <c r="C54" s="134"/>
      <c r="D54" s="112"/>
      <c r="E54" s="138"/>
      <c r="F54" s="141"/>
      <c r="G54" s="141"/>
      <c r="H54" s="141"/>
      <c r="I54" s="141"/>
      <c r="J54" s="125"/>
      <c r="K54" s="30"/>
      <c r="L54" s="30"/>
      <c r="M54" s="30"/>
      <c r="N54" s="30"/>
    </row>
    <row r="55" spans="1:14" ht="21" hidden="1" customHeight="1">
      <c r="A55" s="129"/>
      <c r="B55" s="108"/>
      <c r="C55" s="134"/>
      <c r="D55" s="112"/>
      <c r="E55" s="138"/>
      <c r="F55" s="141"/>
      <c r="G55" s="141"/>
      <c r="H55" s="141"/>
      <c r="I55" s="141"/>
      <c r="J55" s="125"/>
      <c r="K55" s="30"/>
      <c r="L55" s="30"/>
      <c r="M55" s="30"/>
      <c r="N55" s="30"/>
    </row>
    <row r="56" spans="1:14" ht="2.25" hidden="1" customHeight="1">
      <c r="A56" s="129"/>
      <c r="B56" s="108"/>
      <c r="C56" s="134"/>
      <c r="D56" s="112"/>
      <c r="E56" s="139"/>
      <c r="F56" s="142"/>
      <c r="G56" s="142"/>
      <c r="H56" s="142"/>
      <c r="I56" s="142"/>
      <c r="J56" s="126"/>
      <c r="K56" s="30"/>
      <c r="L56" s="30"/>
      <c r="M56" s="30"/>
      <c r="N56" s="30"/>
    </row>
    <row r="57" spans="1:14" ht="77.25" customHeight="1">
      <c r="A57" s="130"/>
      <c r="B57" s="109"/>
      <c r="C57" s="135"/>
      <c r="D57" s="113"/>
      <c r="E57" s="61" t="s">
        <v>206</v>
      </c>
      <c r="F57" s="62">
        <f>G57+H57+I57</f>
        <v>1997.3223800000001</v>
      </c>
      <c r="G57" s="62">
        <v>0</v>
      </c>
      <c r="H57" s="62">
        <v>1997.3223800000001</v>
      </c>
      <c r="I57" s="62">
        <v>0</v>
      </c>
      <c r="J57" s="63">
        <v>0</v>
      </c>
      <c r="K57" s="30"/>
      <c r="L57" s="30"/>
      <c r="M57" s="30"/>
      <c r="N57" s="30"/>
    </row>
    <row r="58" spans="1:14" ht="48" customHeight="1">
      <c r="A58" s="127" t="s">
        <v>144</v>
      </c>
      <c r="B58" s="106" t="s">
        <v>135</v>
      </c>
      <c r="C58" s="105"/>
      <c r="D58" s="40" t="s">
        <v>201</v>
      </c>
      <c r="E58" s="43" t="s">
        <v>48</v>
      </c>
      <c r="F58" s="37">
        <v>0</v>
      </c>
      <c r="G58" s="37">
        <v>0</v>
      </c>
      <c r="H58" s="37">
        <v>0</v>
      </c>
      <c r="I58" s="37">
        <v>0</v>
      </c>
      <c r="J58" s="42">
        <v>0</v>
      </c>
      <c r="K58" s="30"/>
      <c r="L58" s="30"/>
      <c r="M58" s="30"/>
      <c r="N58" s="30"/>
    </row>
    <row r="59" spans="1:14" ht="38.25">
      <c r="A59" s="127"/>
      <c r="B59" s="106"/>
      <c r="C59" s="105"/>
      <c r="D59" s="103" t="s">
        <v>204</v>
      </c>
      <c r="E59" s="106" t="s">
        <v>71</v>
      </c>
      <c r="F59" s="104"/>
      <c r="G59" s="104"/>
      <c r="H59" s="104"/>
      <c r="I59" s="104"/>
      <c r="J59" s="117"/>
      <c r="K59" s="30"/>
      <c r="L59" s="30"/>
      <c r="M59" s="30"/>
      <c r="N59" s="30"/>
    </row>
    <row r="60" spans="1:14" ht="38.25">
      <c r="A60" s="127"/>
      <c r="B60" s="106"/>
      <c r="C60" s="105"/>
      <c r="D60" s="103"/>
      <c r="E60" s="106"/>
      <c r="F60" s="104"/>
      <c r="G60" s="104"/>
      <c r="H60" s="104"/>
      <c r="I60" s="104"/>
      <c r="J60" s="117"/>
      <c r="K60" s="30"/>
      <c r="L60" s="30"/>
      <c r="M60" s="30"/>
      <c r="N60" s="30"/>
    </row>
    <row r="61" spans="1:14" ht="36" customHeight="1">
      <c r="A61" s="127"/>
      <c r="B61" s="106"/>
      <c r="C61" s="105"/>
      <c r="D61" s="103"/>
      <c r="E61" s="106"/>
      <c r="F61" s="104"/>
      <c r="G61" s="104"/>
      <c r="H61" s="104"/>
      <c r="I61" s="104"/>
      <c r="J61" s="117"/>
      <c r="K61" s="30"/>
      <c r="L61" s="30"/>
      <c r="M61" s="30"/>
      <c r="N61" s="30"/>
    </row>
    <row r="62" spans="1:14" ht="38.25" customHeight="1">
      <c r="A62" s="127" t="s">
        <v>149</v>
      </c>
      <c r="B62" s="106" t="s">
        <v>168</v>
      </c>
      <c r="C62" s="103" t="s">
        <v>131</v>
      </c>
      <c r="D62" s="40" t="s">
        <v>201</v>
      </c>
      <c r="E62" s="32" t="s">
        <v>48</v>
      </c>
      <c r="F62" s="37">
        <v>0</v>
      </c>
      <c r="G62" s="37">
        <v>0</v>
      </c>
      <c r="H62" s="37">
        <v>0</v>
      </c>
      <c r="I62" s="37">
        <v>0</v>
      </c>
      <c r="J62" s="42">
        <v>0</v>
      </c>
      <c r="K62" s="30"/>
      <c r="L62" s="30"/>
      <c r="M62" s="30"/>
      <c r="N62" s="30"/>
    </row>
    <row r="63" spans="1:14" ht="15.75" customHeight="1">
      <c r="A63" s="127"/>
      <c r="B63" s="106"/>
      <c r="C63" s="103"/>
      <c r="D63" s="103" t="s">
        <v>204</v>
      </c>
      <c r="E63" s="107" t="s">
        <v>71</v>
      </c>
      <c r="F63" s="100"/>
      <c r="G63" s="100"/>
      <c r="H63" s="100"/>
      <c r="I63" s="100"/>
      <c r="J63" s="121"/>
      <c r="K63" s="30"/>
      <c r="L63" s="30"/>
      <c r="M63" s="30"/>
      <c r="N63" s="30"/>
    </row>
    <row r="64" spans="1:14" ht="15.75" customHeight="1">
      <c r="A64" s="127"/>
      <c r="B64" s="106"/>
      <c r="C64" s="103"/>
      <c r="D64" s="103"/>
      <c r="E64" s="108"/>
      <c r="F64" s="101"/>
      <c r="G64" s="101"/>
      <c r="H64" s="101"/>
      <c r="I64" s="101"/>
      <c r="J64" s="122"/>
      <c r="K64" s="30"/>
      <c r="L64" s="30"/>
      <c r="M64" s="30"/>
      <c r="N64" s="30"/>
    </row>
    <row r="65" spans="1:14" ht="36.75" customHeight="1">
      <c r="A65" s="127"/>
      <c r="B65" s="106"/>
      <c r="C65" s="103"/>
      <c r="D65" s="103"/>
      <c r="E65" s="108"/>
      <c r="F65" s="101"/>
      <c r="G65" s="101"/>
      <c r="H65" s="101"/>
      <c r="I65" s="101"/>
      <c r="J65" s="122"/>
      <c r="K65" s="30"/>
      <c r="L65" s="30"/>
      <c r="M65" s="30"/>
      <c r="N65" s="30"/>
    </row>
    <row r="66" spans="1:14" ht="27.75" customHeight="1">
      <c r="A66" s="127"/>
      <c r="B66" s="106"/>
      <c r="C66" s="103"/>
      <c r="D66" s="103"/>
      <c r="E66" s="108"/>
      <c r="F66" s="101"/>
      <c r="G66" s="101"/>
      <c r="H66" s="101"/>
      <c r="I66" s="101"/>
      <c r="J66" s="122"/>
      <c r="K66" s="30"/>
      <c r="L66" s="30"/>
      <c r="M66" s="30"/>
      <c r="N66" s="30"/>
    </row>
    <row r="67" spans="1:14" ht="53.25" customHeight="1">
      <c r="A67" s="127"/>
      <c r="B67" s="106"/>
      <c r="C67" s="103"/>
      <c r="D67" s="103"/>
      <c r="E67" s="108"/>
      <c r="F67" s="101"/>
      <c r="G67" s="101"/>
      <c r="H67" s="101"/>
      <c r="I67" s="101"/>
      <c r="J67" s="122"/>
      <c r="K67" s="30"/>
      <c r="L67" s="30"/>
      <c r="M67" s="30"/>
      <c r="N67" s="30"/>
    </row>
    <row r="68" spans="1:14" ht="15.75" hidden="1" customHeight="1">
      <c r="A68" s="127"/>
      <c r="B68" s="106"/>
      <c r="C68" s="103"/>
      <c r="D68" s="103"/>
      <c r="E68" s="108"/>
      <c r="F68" s="101"/>
      <c r="G68" s="101"/>
      <c r="H68" s="102"/>
      <c r="I68" s="101"/>
      <c r="J68" s="123"/>
      <c r="K68" s="30"/>
      <c r="L68" s="30"/>
      <c r="M68" s="30"/>
      <c r="N68" s="30"/>
    </row>
    <row r="69" spans="1:14" ht="16.5" hidden="1" customHeight="1">
      <c r="A69" s="45"/>
      <c r="B69" s="106"/>
      <c r="C69" s="103"/>
      <c r="D69" s="40"/>
      <c r="E69" s="109"/>
      <c r="F69" s="102"/>
      <c r="G69" s="102"/>
      <c r="H69" s="37"/>
      <c r="I69" s="102"/>
      <c r="J69" s="42"/>
      <c r="K69" s="30"/>
      <c r="L69" s="30"/>
      <c r="M69" s="30"/>
      <c r="N69" s="30"/>
    </row>
    <row r="70" spans="1:14" ht="45.75" customHeight="1">
      <c r="A70" s="127" t="s">
        <v>150</v>
      </c>
      <c r="B70" s="106" t="s">
        <v>136</v>
      </c>
      <c r="C70" s="132" t="s">
        <v>217</v>
      </c>
      <c r="D70" s="46" t="s">
        <v>201</v>
      </c>
      <c r="E70" s="32" t="s">
        <v>48</v>
      </c>
      <c r="F70" s="37">
        <f>G70+H70+I70</f>
        <v>154457.16368</v>
      </c>
      <c r="G70" s="37">
        <v>0</v>
      </c>
      <c r="H70" s="37">
        <f>H75</f>
        <v>115090.8</v>
      </c>
      <c r="I70" s="37">
        <f>I75</f>
        <v>39366.363679999995</v>
      </c>
      <c r="J70" s="42">
        <v>0</v>
      </c>
      <c r="K70" s="30"/>
      <c r="L70" s="30"/>
      <c r="M70" s="30"/>
      <c r="N70" s="30"/>
    </row>
    <row r="71" spans="1:14" ht="30.75" customHeight="1">
      <c r="A71" s="127"/>
      <c r="B71" s="106"/>
      <c r="C71" s="132"/>
      <c r="D71" s="136" t="s">
        <v>204</v>
      </c>
      <c r="E71" s="110" t="s">
        <v>192</v>
      </c>
      <c r="F71" s="104">
        <v>0</v>
      </c>
      <c r="G71" s="104">
        <v>0</v>
      </c>
      <c r="H71" s="104">
        <v>0</v>
      </c>
      <c r="I71" s="104">
        <v>0</v>
      </c>
      <c r="J71" s="117">
        <v>0</v>
      </c>
      <c r="K71" s="30"/>
      <c r="L71" s="30"/>
      <c r="M71" s="30"/>
      <c r="N71" s="30"/>
    </row>
    <row r="72" spans="1:14" ht="72.75" customHeight="1">
      <c r="A72" s="127"/>
      <c r="B72" s="106"/>
      <c r="C72" s="132"/>
      <c r="D72" s="136"/>
      <c r="E72" s="110"/>
      <c r="F72" s="104"/>
      <c r="G72" s="104"/>
      <c r="H72" s="104"/>
      <c r="I72" s="104"/>
      <c r="J72" s="117"/>
      <c r="K72" s="30"/>
      <c r="L72" s="30"/>
      <c r="M72" s="30"/>
      <c r="N72" s="30"/>
    </row>
    <row r="73" spans="1:14" ht="66" customHeight="1">
      <c r="A73" s="127"/>
      <c r="B73" s="106"/>
      <c r="C73" s="132"/>
      <c r="D73" s="136"/>
      <c r="E73" s="110"/>
      <c r="F73" s="104"/>
      <c r="G73" s="104"/>
      <c r="H73" s="104"/>
      <c r="I73" s="104"/>
      <c r="J73" s="117"/>
      <c r="K73" s="30"/>
      <c r="L73" s="30"/>
      <c r="M73" s="30"/>
      <c r="N73" s="30"/>
    </row>
    <row r="74" spans="1:14" ht="46.5" customHeight="1">
      <c r="A74" s="128" t="s">
        <v>169</v>
      </c>
      <c r="B74" s="107" t="s">
        <v>185</v>
      </c>
      <c r="C74" s="143"/>
      <c r="D74" s="46" t="s">
        <v>201</v>
      </c>
      <c r="E74" s="32" t="s">
        <v>48</v>
      </c>
      <c r="F74" s="37">
        <f>F75</f>
        <v>154457.16368</v>
      </c>
      <c r="G74" s="37">
        <v>0</v>
      </c>
      <c r="H74" s="37">
        <f>H75</f>
        <v>115090.8</v>
      </c>
      <c r="I74" s="37">
        <f>I75</f>
        <v>39366.363679999995</v>
      </c>
      <c r="J74" s="42">
        <v>0</v>
      </c>
      <c r="K74" s="30"/>
      <c r="L74" s="30"/>
      <c r="M74" s="30"/>
      <c r="N74" s="30"/>
    </row>
    <row r="75" spans="1:14" ht="21.75" customHeight="1">
      <c r="A75" s="129"/>
      <c r="B75" s="108"/>
      <c r="C75" s="144"/>
      <c r="D75" s="111" t="s">
        <v>204</v>
      </c>
      <c r="E75" s="119" t="s">
        <v>192</v>
      </c>
      <c r="F75" s="100">
        <f>H75+I75</f>
        <v>154457.16368</v>
      </c>
      <c r="G75" s="100">
        <v>0</v>
      </c>
      <c r="H75" s="100">
        <f>87533.98475+27556.81525</f>
        <v>115090.8</v>
      </c>
      <c r="I75" s="100">
        <f>792.06832+49.65893+223.3676+392.7+15000+5164.63479+7893.50945+487.38311+9363.04148</f>
        <v>39366.363679999995</v>
      </c>
      <c r="J75" s="121">
        <v>0</v>
      </c>
      <c r="K75" s="30"/>
      <c r="L75" s="30"/>
      <c r="M75" s="30"/>
      <c r="N75" s="30"/>
    </row>
    <row r="76" spans="1:14" ht="29.25" customHeight="1">
      <c r="A76" s="129"/>
      <c r="B76" s="108"/>
      <c r="C76" s="144"/>
      <c r="D76" s="112"/>
      <c r="E76" s="120"/>
      <c r="F76" s="101"/>
      <c r="G76" s="101"/>
      <c r="H76" s="101"/>
      <c r="I76" s="101"/>
      <c r="J76" s="122"/>
      <c r="K76" s="30"/>
      <c r="L76" s="30"/>
      <c r="M76" s="30"/>
      <c r="N76" s="30"/>
    </row>
    <row r="77" spans="1:14" ht="58.5" customHeight="1">
      <c r="A77" s="130"/>
      <c r="B77" s="108"/>
      <c r="C77" s="144"/>
      <c r="D77" s="112"/>
      <c r="E77" s="120"/>
      <c r="F77" s="101"/>
      <c r="G77" s="101"/>
      <c r="H77" s="101"/>
      <c r="I77" s="101"/>
      <c r="J77" s="122"/>
      <c r="K77" s="30"/>
      <c r="L77" s="30"/>
      <c r="M77" s="30"/>
      <c r="N77" s="30"/>
    </row>
    <row r="78" spans="1:14" ht="9.75" hidden="1" customHeight="1">
      <c r="A78" s="47"/>
      <c r="B78" s="108"/>
      <c r="C78" s="144"/>
      <c r="D78" s="112"/>
      <c r="E78" s="120"/>
      <c r="F78" s="101"/>
      <c r="G78" s="101"/>
      <c r="H78" s="101"/>
      <c r="I78" s="101"/>
      <c r="J78" s="122"/>
      <c r="K78" s="30"/>
      <c r="L78" s="30"/>
      <c r="M78" s="30"/>
      <c r="N78" s="30"/>
    </row>
    <row r="79" spans="1:14" ht="43.5" hidden="1" customHeight="1">
      <c r="A79" s="47"/>
      <c r="B79" s="109"/>
      <c r="C79" s="145"/>
      <c r="D79" s="113"/>
      <c r="E79" s="146"/>
      <c r="F79" s="102"/>
      <c r="G79" s="102"/>
      <c r="H79" s="102"/>
      <c r="I79" s="102"/>
      <c r="J79" s="123"/>
      <c r="K79" s="30"/>
      <c r="L79" s="30"/>
      <c r="M79" s="30"/>
      <c r="N79" s="30"/>
    </row>
    <row r="80" spans="1:14" ht="71.25" customHeight="1">
      <c r="A80" s="128" t="s">
        <v>170</v>
      </c>
      <c r="B80" s="107" t="s">
        <v>171</v>
      </c>
      <c r="C80" s="111" t="s">
        <v>199</v>
      </c>
      <c r="D80" s="46" t="s">
        <v>201</v>
      </c>
      <c r="E80" s="32" t="s">
        <v>48</v>
      </c>
      <c r="F80" s="37">
        <v>0</v>
      </c>
      <c r="G80" s="37">
        <v>0</v>
      </c>
      <c r="H80" s="37">
        <v>0</v>
      </c>
      <c r="I80" s="37">
        <v>0</v>
      </c>
      <c r="J80" s="42">
        <v>0</v>
      </c>
      <c r="K80" s="30"/>
      <c r="L80" s="30"/>
      <c r="M80" s="30"/>
      <c r="N80" s="30"/>
    </row>
    <row r="81" spans="1:14" ht="71.25" customHeight="1">
      <c r="A81" s="129"/>
      <c r="B81" s="108"/>
      <c r="C81" s="112"/>
      <c r="D81" s="136" t="s">
        <v>204</v>
      </c>
      <c r="E81" s="110" t="s">
        <v>192</v>
      </c>
      <c r="F81" s="104">
        <v>0</v>
      </c>
      <c r="G81" s="104">
        <v>0</v>
      </c>
      <c r="H81" s="104">
        <v>0</v>
      </c>
      <c r="I81" s="104">
        <v>0</v>
      </c>
      <c r="J81" s="117">
        <v>0</v>
      </c>
      <c r="K81" s="30"/>
      <c r="L81" s="30"/>
      <c r="M81" s="30"/>
      <c r="N81" s="30"/>
    </row>
    <row r="82" spans="1:14" ht="37.5" customHeight="1">
      <c r="A82" s="129"/>
      <c r="B82" s="108"/>
      <c r="C82" s="112"/>
      <c r="D82" s="136"/>
      <c r="E82" s="110"/>
      <c r="F82" s="104"/>
      <c r="G82" s="104"/>
      <c r="H82" s="104"/>
      <c r="I82" s="104"/>
      <c r="J82" s="117"/>
      <c r="K82" s="30"/>
      <c r="L82" s="30"/>
      <c r="M82" s="30"/>
      <c r="N82" s="30"/>
    </row>
    <row r="83" spans="1:14" ht="71.25" hidden="1" customHeight="1">
      <c r="A83" s="130"/>
      <c r="B83" s="109"/>
      <c r="C83" s="50"/>
      <c r="D83" s="136"/>
      <c r="E83" s="110"/>
      <c r="F83" s="104"/>
      <c r="G83" s="104"/>
      <c r="H83" s="104"/>
      <c r="I83" s="104"/>
      <c r="J83" s="117"/>
      <c r="K83" s="30"/>
      <c r="L83" s="30"/>
      <c r="M83" s="30"/>
      <c r="N83" s="30"/>
    </row>
    <row r="84" spans="1:14" ht="38.25">
      <c r="A84" s="131" t="s">
        <v>154</v>
      </c>
      <c r="B84" s="106" t="s">
        <v>133</v>
      </c>
      <c r="C84" s="103" t="s">
        <v>132</v>
      </c>
      <c r="D84" s="40" t="s">
        <v>201</v>
      </c>
      <c r="E84" s="43" t="s">
        <v>48</v>
      </c>
      <c r="F84" s="37">
        <v>150</v>
      </c>
      <c r="G84" s="37">
        <v>0</v>
      </c>
      <c r="H84" s="37">
        <v>0</v>
      </c>
      <c r="I84" s="37">
        <f>I85</f>
        <v>150</v>
      </c>
      <c r="J84" s="42">
        <v>0</v>
      </c>
      <c r="K84" s="30"/>
      <c r="L84" s="30"/>
      <c r="M84" s="30"/>
      <c r="N84" s="30"/>
    </row>
    <row r="85" spans="1:14" ht="38.25">
      <c r="A85" s="131"/>
      <c r="B85" s="106"/>
      <c r="C85" s="103"/>
      <c r="D85" s="103" t="s">
        <v>204</v>
      </c>
      <c r="E85" s="110" t="s">
        <v>193</v>
      </c>
      <c r="F85" s="104">
        <v>150</v>
      </c>
      <c r="G85" s="104">
        <v>0</v>
      </c>
      <c r="H85" s="104">
        <v>0</v>
      </c>
      <c r="I85" s="104">
        <v>150</v>
      </c>
      <c r="J85" s="117">
        <v>0</v>
      </c>
      <c r="K85" s="30"/>
      <c r="L85" s="30"/>
      <c r="M85" s="30"/>
      <c r="N85" s="30"/>
    </row>
    <row r="86" spans="1:14" ht="30.75" customHeight="1">
      <c r="A86" s="131"/>
      <c r="B86" s="106"/>
      <c r="C86" s="103"/>
      <c r="D86" s="103"/>
      <c r="E86" s="110"/>
      <c r="F86" s="104"/>
      <c r="G86" s="104"/>
      <c r="H86" s="104"/>
      <c r="I86" s="104"/>
      <c r="J86" s="117"/>
      <c r="K86" s="30"/>
      <c r="L86" s="30"/>
      <c r="M86" s="30"/>
      <c r="N86" s="30"/>
    </row>
    <row r="87" spans="1:14" ht="27" customHeight="1">
      <c r="A87" s="131"/>
      <c r="B87" s="106"/>
      <c r="C87" s="103"/>
      <c r="D87" s="103"/>
      <c r="E87" s="110"/>
      <c r="F87" s="104"/>
      <c r="G87" s="104"/>
      <c r="H87" s="104"/>
      <c r="I87" s="104"/>
      <c r="J87" s="117"/>
      <c r="K87" s="30"/>
      <c r="L87" s="30"/>
      <c r="M87" s="30"/>
      <c r="N87" s="30"/>
    </row>
    <row r="88" spans="1:14" ht="69.75" customHeight="1">
      <c r="A88" s="162" t="s">
        <v>172</v>
      </c>
      <c r="B88" s="107" t="s">
        <v>173</v>
      </c>
      <c r="C88" s="143" t="s">
        <v>182</v>
      </c>
      <c r="D88" s="40" t="s">
        <v>201</v>
      </c>
      <c r="E88" s="43" t="s">
        <v>48</v>
      </c>
      <c r="F88" s="37">
        <f>F89</f>
        <v>150</v>
      </c>
      <c r="G88" s="37">
        <v>0</v>
      </c>
      <c r="H88" s="37">
        <v>0</v>
      </c>
      <c r="I88" s="37">
        <f>I89</f>
        <v>150</v>
      </c>
      <c r="J88" s="42">
        <v>0</v>
      </c>
      <c r="K88" s="30"/>
      <c r="L88" s="30"/>
      <c r="M88" s="30"/>
      <c r="N88" s="30"/>
    </row>
    <row r="89" spans="1:14" ht="69.75" customHeight="1">
      <c r="A89" s="163"/>
      <c r="B89" s="108"/>
      <c r="C89" s="144"/>
      <c r="D89" s="103" t="s">
        <v>204</v>
      </c>
      <c r="E89" s="110" t="s">
        <v>193</v>
      </c>
      <c r="F89" s="104">
        <v>150</v>
      </c>
      <c r="G89" s="104">
        <v>0</v>
      </c>
      <c r="H89" s="104">
        <v>0</v>
      </c>
      <c r="I89" s="104">
        <v>150</v>
      </c>
      <c r="J89" s="117">
        <v>0</v>
      </c>
      <c r="K89" s="30"/>
      <c r="L89" s="30"/>
      <c r="M89" s="30"/>
      <c r="N89" s="30"/>
    </row>
    <row r="90" spans="1:14" ht="44.25" customHeight="1">
      <c r="A90" s="163"/>
      <c r="B90" s="108"/>
      <c r="C90" s="144"/>
      <c r="D90" s="103"/>
      <c r="E90" s="110"/>
      <c r="F90" s="104"/>
      <c r="G90" s="104"/>
      <c r="H90" s="104"/>
      <c r="I90" s="104"/>
      <c r="J90" s="117"/>
      <c r="K90" s="30"/>
      <c r="L90" s="30"/>
      <c r="M90" s="30"/>
      <c r="N90" s="30"/>
    </row>
    <row r="91" spans="1:14" ht="32.25" hidden="1" customHeight="1">
      <c r="A91" s="164"/>
      <c r="B91" s="109"/>
      <c r="C91" s="145"/>
      <c r="D91" s="103"/>
      <c r="E91" s="110"/>
      <c r="F91" s="104"/>
      <c r="G91" s="104"/>
      <c r="H91" s="104"/>
      <c r="I91" s="104"/>
      <c r="J91" s="117"/>
      <c r="K91" s="30"/>
      <c r="L91" s="30"/>
      <c r="M91" s="30"/>
      <c r="N91" s="30"/>
    </row>
    <row r="92" spans="1:14" ht="90.75" customHeight="1">
      <c r="A92" s="45" t="s">
        <v>152</v>
      </c>
      <c r="B92" s="32" t="s">
        <v>134</v>
      </c>
      <c r="C92" s="51" t="s">
        <v>200</v>
      </c>
      <c r="D92" s="40" t="s">
        <v>201</v>
      </c>
      <c r="E92" s="32" t="s">
        <v>48</v>
      </c>
      <c r="F92" s="37">
        <v>0</v>
      </c>
      <c r="G92" s="37">
        <v>0</v>
      </c>
      <c r="H92" s="37">
        <v>0</v>
      </c>
      <c r="I92" s="37">
        <v>0</v>
      </c>
      <c r="J92" s="42">
        <v>0</v>
      </c>
      <c r="K92" s="30"/>
      <c r="L92" s="30"/>
      <c r="M92" s="30"/>
      <c r="N92" s="30"/>
    </row>
    <row r="93" spans="1:14" ht="62.25" customHeight="1">
      <c r="A93" s="128" t="s">
        <v>174</v>
      </c>
      <c r="B93" s="107" t="s">
        <v>175</v>
      </c>
      <c r="C93" s="165"/>
      <c r="D93" s="40" t="s">
        <v>201</v>
      </c>
      <c r="E93" s="32" t="s">
        <v>48</v>
      </c>
      <c r="F93" s="37">
        <v>0</v>
      </c>
      <c r="G93" s="37">
        <v>0</v>
      </c>
      <c r="H93" s="37">
        <v>0</v>
      </c>
      <c r="I93" s="37">
        <v>0</v>
      </c>
      <c r="J93" s="42">
        <f>J94</f>
        <v>0</v>
      </c>
      <c r="K93" s="30"/>
      <c r="L93" s="30"/>
      <c r="M93" s="30"/>
      <c r="N93" s="30"/>
    </row>
    <row r="94" spans="1:14" ht="47.25" customHeight="1">
      <c r="A94" s="129"/>
      <c r="B94" s="108"/>
      <c r="C94" s="166"/>
      <c r="D94" s="103" t="s">
        <v>204</v>
      </c>
      <c r="E94" s="110" t="s">
        <v>219</v>
      </c>
      <c r="F94" s="100">
        <v>0</v>
      </c>
      <c r="G94" s="104">
        <v>0</v>
      </c>
      <c r="H94" s="104">
        <v>0</v>
      </c>
      <c r="I94" s="104">
        <v>0</v>
      </c>
      <c r="J94" s="117">
        <v>0</v>
      </c>
      <c r="K94" s="30"/>
      <c r="L94" s="30"/>
      <c r="M94" s="30"/>
      <c r="N94" s="30"/>
    </row>
    <row r="95" spans="1:14" ht="34.5" customHeight="1">
      <c r="A95" s="129"/>
      <c r="B95" s="108"/>
      <c r="C95" s="166"/>
      <c r="D95" s="103"/>
      <c r="E95" s="110"/>
      <c r="F95" s="102"/>
      <c r="G95" s="104"/>
      <c r="H95" s="104"/>
      <c r="I95" s="104"/>
      <c r="J95" s="117"/>
      <c r="K95" s="30"/>
      <c r="L95" s="30"/>
      <c r="M95" s="30"/>
      <c r="N95" s="30"/>
    </row>
    <row r="96" spans="1:14" ht="47.25" hidden="1" customHeight="1">
      <c r="A96" s="130"/>
      <c r="B96" s="109"/>
      <c r="C96" s="167"/>
      <c r="D96" s="103"/>
      <c r="E96" s="110"/>
      <c r="F96" s="37"/>
      <c r="G96" s="104"/>
      <c r="H96" s="104"/>
      <c r="I96" s="104"/>
      <c r="J96" s="117"/>
      <c r="K96" s="30"/>
      <c r="L96" s="30"/>
      <c r="M96" s="30"/>
      <c r="N96" s="30"/>
    </row>
    <row r="97" spans="1:14" ht="65.25" customHeight="1">
      <c r="A97" s="127" t="s">
        <v>141</v>
      </c>
      <c r="B97" s="106" t="s">
        <v>140</v>
      </c>
      <c r="C97" s="105" t="s">
        <v>212</v>
      </c>
      <c r="D97" s="56" t="s">
        <v>201</v>
      </c>
      <c r="E97" s="58" t="s">
        <v>48</v>
      </c>
      <c r="F97" s="57">
        <v>0</v>
      </c>
      <c r="G97" s="57">
        <v>0</v>
      </c>
      <c r="H97" s="57">
        <v>0</v>
      </c>
      <c r="I97" s="57">
        <v>0</v>
      </c>
      <c r="J97" s="42">
        <v>0</v>
      </c>
      <c r="K97" s="30"/>
      <c r="L97" s="30"/>
      <c r="M97" s="30"/>
      <c r="N97" s="30"/>
    </row>
    <row r="98" spans="1:14" ht="35.25" customHeight="1">
      <c r="A98" s="127"/>
      <c r="B98" s="106"/>
      <c r="C98" s="105"/>
      <c r="D98" s="103" t="s">
        <v>204</v>
      </c>
      <c r="E98" s="106" t="s">
        <v>71</v>
      </c>
      <c r="F98" s="104"/>
      <c r="G98" s="104"/>
      <c r="H98" s="104"/>
      <c r="I98" s="104"/>
      <c r="J98" s="117"/>
      <c r="K98" s="30"/>
      <c r="L98" s="30"/>
      <c r="M98" s="30"/>
      <c r="N98" s="30"/>
    </row>
    <row r="99" spans="1:14" ht="64.5" customHeight="1">
      <c r="A99" s="127"/>
      <c r="B99" s="106"/>
      <c r="C99" s="105"/>
      <c r="D99" s="103"/>
      <c r="E99" s="106"/>
      <c r="F99" s="104"/>
      <c r="G99" s="104"/>
      <c r="H99" s="104"/>
      <c r="I99" s="104"/>
      <c r="J99" s="117"/>
      <c r="K99" s="30"/>
      <c r="L99" s="30"/>
      <c r="M99" s="30"/>
      <c r="N99" s="30"/>
    </row>
    <row r="100" spans="1:14" ht="12.75" hidden="1" customHeight="1">
      <c r="A100" s="127"/>
      <c r="B100" s="106"/>
      <c r="C100" s="105"/>
      <c r="D100" s="103"/>
      <c r="E100" s="106"/>
      <c r="F100" s="104"/>
      <c r="G100" s="104"/>
      <c r="H100" s="104"/>
      <c r="I100" s="104"/>
      <c r="J100" s="117"/>
      <c r="K100" s="30"/>
      <c r="L100" s="30"/>
      <c r="M100" s="30"/>
      <c r="N100" s="30"/>
    </row>
    <row r="101" spans="1:14" ht="48" customHeight="1">
      <c r="A101" s="107" t="s">
        <v>177</v>
      </c>
      <c r="B101" s="107" t="s">
        <v>176</v>
      </c>
      <c r="C101" s="111"/>
      <c r="D101" s="56" t="s">
        <v>201</v>
      </c>
      <c r="E101" s="36" t="s">
        <v>48</v>
      </c>
      <c r="F101" s="57">
        <v>0</v>
      </c>
      <c r="G101" s="57">
        <v>0</v>
      </c>
      <c r="H101" s="57">
        <v>0</v>
      </c>
      <c r="I101" s="57">
        <v>0</v>
      </c>
      <c r="J101" s="42">
        <v>0</v>
      </c>
      <c r="K101" s="30"/>
      <c r="L101" s="30"/>
      <c r="M101" s="30"/>
      <c r="N101" s="30"/>
    </row>
    <row r="102" spans="1:14" ht="12.75" customHeight="1">
      <c r="A102" s="108"/>
      <c r="B102" s="108"/>
      <c r="C102" s="112"/>
      <c r="D102" s="103" t="s">
        <v>204</v>
      </c>
      <c r="E102" s="152" t="s">
        <v>71</v>
      </c>
      <c r="F102" s="100"/>
      <c r="G102" s="100"/>
      <c r="H102" s="100"/>
      <c r="I102" s="100"/>
      <c r="J102" s="121"/>
      <c r="K102" s="30"/>
      <c r="L102" s="30"/>
      <c r="M102" s="30"/>
      <c r="N102" s="30"/>
    </row>
    <row r="103" spans="1:14" ht="12.75" customHeight="1">
      <c r="A103" s="108"/>
      <c r="B103" s="108"/>
      <c r="C103" s="112"/>
      <c r="D103" s="103"/>
      <c r="E103" s="153"/>
      <c r="F103" s="101"/>
      <c r="G103" s="101"/>
      <c r="H103" s="101"/>
      <c r="I103" s="101"/>
      <c r="J103" s="122"/>
      <c r="K103" s="30"/>
      <c r="L103" s="30"/>
      <c r="M103" s="30"/>
      <c r="N103" s="30"/>
    </row>
    <row r="104" spans="1:14" ht="75" customHeight="1">
      <c r="A104" s="109"/>
      <c r="B104" s="109"/>
      <c r="C104" s="113"/>
      <c r="D104" s="103"/>
      <c r="E104" s="154"/>
      <c r="F104" s="102"/>
      <c r="G104" s="102"/>
      <c r="H104" s="102"/>
      <c r="I104" s="102"/>
      <c r="J104" s="123"/>
      <c r="K104" s="30"/>
      <c r="L104" s="30"/>
      <c r="M104" s="30"/>
      <c r="N104" s="30"/>
    </row>
    <row r="105" spans="1:14" ht="40.5" customHeight="1">
      <c r="A105" s="107" t="s">
        <v>153</v>
      </c>
      <c r="B105" s="106" t="s">
        <v>159</v>
      </c>
      <c r="C105" s="105"/>
      <c r="D105" s="56" t="s">
        <v>201</v>
      </c>
      <c r="E105" s="36" t="s">
        <v>48</v>
      </c>
      <c r="F105" s="57">
        <f>F117+F121</f>
        <v>382535</v>
      </c>
      <c r="G105" s="57">
        <f>G117</f>
        <v>214490.4</v>
      </c>
      <c r="H105" s="57">
        <f>H117+H121</f>
        <v>67706.2</v>
      </c>
      <c r="I105" s="57">
        <f>I117+I121</f>
        <v>100338.40000000001</v>
      </c>
      <c r="J105" s="52">
        <f>J106</f>
        <v>0</v>
      </c>
      <c r="K105" s="30"/>
      <c r="L105" s="30"/>
      <c r="M105" s="30"/>
      <c r="N105" s="30"/>
    </row>
    <row r="106" spans="1:14" ht="15" customHeight="1">
      <c r="A106" s="108"/>
      <c r="B106" s="106"/>
      <c r="C106" s="105"/>
      <c r="D106" s="103" t="s">
        <v>204</v>
      </c>
      <c r="E106" s="110" t="s">
        <v>189</v>
      </c>
      <c r="F106" s="104">
        <f>G106+H106+I106</f>
        <v>382535</v>
      </c>
      <c r="G106" s="104">
        <f>G105</f>
        <v>214490.4</v>
      </c>
      <c r="H106" s="104">
        <f>H105</f>
        <v>67706.2</v>
      </c>
      <c r="I106" s="104">
        <f>I105</f>
        <v>100338.40000000001</v>
      </c>
      <c r="J106" s="118">
        <v>0</v>
      </c>
      <c r="K106" s="30"/>
      <c r="L106" s="30"/>
      <c r="M106" s="30"/>
      <c r="N106" s="30"/>
    </row>
    <row r="107" spans="1:14" ht="70.5" customHeight="1">
      <c r="A107" s="108"/>
      <c r="B107" s="106"/>
      <c r="C107" s="105"/>
      <c r="D107" s="103"/>
      <c r="E107" s="110"/>
      <c r="F107" s="104"/>
      <c r="G107" s="104"/>
      <c r="H107" s="104"/>
      <c r="I107" s="104"/>
      <c r="J107" s="118"/>
      <c r="K107" s="30"/>
      <c r="L107" s="30"/>
      <c r="M107" s="30"/>
      <c r="N107" s="30"/>
    </row>
    <row r="108" spans="1:14" ht="24" hidden="1" customHeight="1">
      <c r="A108" s="109"/>
      <c r="B108" s="106"/>
      <c r="C108" s="105"/>
      <c r="D108" s="103"/>
      <c r="E108" s="110"/>
      <c r="F108" s="104"/>
      <c r="G108" s="104"/>
      <c r="H108" s="104"/>
      <c r="I108" s="104"/>
      <c r="J108" s="118"/>
      <c r="K108" s="30"/>
      <c r="L108" s="30"/>
      <c r="M108" s="30"/>
      <c r="N108" s="30"/>
    </row>
    <row r="109" spans="1:14" ht="35.25" customHeight="1">
      <c r="A109" s="106" t="s">
        <v>142</v>
      </c>
      <c r="B109" s="106" t="s">
        <v>209</v>
      </c>
      <c r="C109" s="105" t="s">
        <v>213</v>
      </c>
      <c r="D109" s="56" t="s">
        <v>201</v>
      </c>
      <c r="E109" s="58" t="s">
        <v>48</v>
      </c>
      <c r="F109" s="57">
        <v>0</v>
      </c>
      <c r="G109" s="57">
        <v>0</v>
      </c>
      <c r="H109" s="57">
        <v>0</v>
      </c>
      <c r="I109" s="57">
        <v>0</v>
      </c>
      <c r="J109" s="52">
        <v>0</v>
      </c>
      <c r="K109" s="30"/>
      <c r="L109" s="30"/>
      <c r="M109" s="30"/>
      <c r="N109" s="30"/>
    </row>
    <row r="110" spans="1:14" ht="38.25">
      <c r="A110" s="106"/>
      <c r="B110" s="106"/>
      <c r="C110" s="105"/>
      <c r="D110" s="103" t="s">
        <v>204</v>
      </c>
      <c r="E110" s="110" t="s">
        <v>189</v>
      </c>
      <c r="F110" s="104">
        <f>G110+H110+I110</f>
        <v>0</v>
      </c>
      <c r="G110" s="104">
        <v>0</v>
      </c>
      <c r="H110" s="104">
        <v>0</v>
      </c>
      <c r="I110" s="104">
        <v>0</v>
      </c>
      <c r="J110" s="118">
        <v>0</v>
      </c>
      <c r="K110" s="30"/>
      <c r="L110" s="30"/>
      <c r="M110" s="30"/>
      <c r="N110" s="30"/>
    </row>
    <row r="111" spans="1:14" ht="66" customHeight="1">
      <c r="A111" s="106"/>
      <c r="B111" s="106"/>
      <c r="C111" s="105"/>
      <c r="D111" s="103"/>
      <c r="E111" s="110"/>
      <c r="F111" s="104"/>
      <c r="G111" s="104"/>
      <c r="H111" s="104"/>
      <c r="I111" s="104"/>
      <c r="J111" s="118"/>
      <c r="K111" s="30"/>
      <c r="L111" s="30"/>
      <c r="M111" s="30"/>
      <c r="N111" s="30"/>
    </row>
    <row r="112" spans="1:14" ht="10.5" hidden="1" customHeight="1">
      <c r="A112" s="106"/>
      <c r="B112" s="106"/>
      <c r="C112" s="105"/>
      <c r="D112" s="103"/>
      <c r="E112" s="110"/>
      <c r="F112" s="104"/>
      <c r="G112" s="104"/>
      <c r="H112" s="104"/>
      <c r="I112" s="104"/>
      <c r="J112" s="118"/>
      <c r="K112" s="30"/>
      <c r="L112" s="30"/>
      <c r="M112" s="30"/>
      <c r="N112" s="30"/>
    </row>
    <row r="113" spans="1:14" ht="39" customHeight="1">
      <c r="A113" s="106" t="s">
        <v>143</v>
      </c>
      <c r="B113" s="106" t="s">
        <v>211</v>
      </c>
      <c r="C113" s="105" t="s">
        <v>162</v>
      </c>
      <c r="D113" s="56" t="s">
        <v>201</v>
      </c>
      <c r="E113" s="58" t="s">
        <v>48</v>
      </c>
      <c r="F113" s="57">
        <v>0</v>
      </c>
      <c r="G113" s="57">
        <v>0</v>
      </c>
      <c r="H113" s="57">
        <v>0</v>
      </c>
      <c r="I113" s="57">
        <v>0</v>
      </c>
      <c r="J113" s="52">
        <v>0</v>
      </c>
      <c r="K113" s="30"/>
      <c r="L113" s="30"/>
      <c r="M113" s="30"/>
      <c r="N113" s="30"/>
    </row>
    <row r="114" spans="1:14" ht="38.25">
      <c r="A114" s="106"/>
      <c r="B114" s="106"/>
      <c r="C114" s="105"/>
      <c r="D114" s="103" t="s">
        <v>204</v>
      </c>
      <c r="E114" s="106" t="s">
        <v>71</v>
      </c>
      <c r="F114" s="104"/>
      <c r="G114" s="104"/>
      <c r="H114" s="104"/>
      <c r="I114" s="104"/>
      <c r="J114" s="118"/>
      <c r="K114" s="30"/>
      <c r="L114" s="30"/>
      <c r="M114" s="30"/>
      <c r="N114" s="30"/>
    </row>
    <row r="115" spans="1:14" ht="52.5" customHeight="1">
      <c r="A115" s="106"/>
      <c r="B115" s="106"/>
      <c r="C115" s="105"/>
      <c r="D115" s="103"/>
      <c r="E115" s="106"/>
      <c r="F115" s="104"/>
      <c r="G115" s="104"/>
      <c r="H115" s="104"/>
      <c r="I115" s="104"/>
      <c r="J115" s="118"/>
      <c r="K115" s="30"/>
      <c r="L115" s="30"/>
      <c r="M115" s="30"/>
      <c r="N115" s="30"/>
    </row>
    <row r="116" spans="1:14" ht="7.5" customHeight="1">
      <c r="A116" s="106"/>
      <c r="B116" s="106"/>
      <c r="C116" s="105"/>
      <c r="D116" s="103"/>
      <c r="E116" s="106"/>
      <c r="F116" s="104"/>
      <c r="G116" s="104"/>
      <c r="H116" s="104"/>
      <c r="I116" s="104"/>
      <c r="J116" s="118"/>
      <c r="K116" s="30"/>
      <c r="L116" s="30"/>
      <c r="M116" s="30"/>
      <c r="N116" s="30"/>
    </row>
    <row r="117" spans="1:14" ht="47.25" customHeight="1">
      <c r="A117" s="107" t="s">
        <v>196</v>
      </c>
      <c r="B117" s="107" t="s">
        <v>210</v>
      </c>
      <c r="C117" s="111" t="s">
        <v>214</v>
      </c>
      <c r="D117" s="56" t="s">
        <v>201</v>
      </c>
      <c r="E117" s="58" t="s">
        <v>48</v>
      </c>
      <c r="F117" s="57">
        <f>F118</f>
        <v>308129.40000000002</v>
      </c>
      <c r="G117" s="57">
        <f>G118</f>
        <v>214490.4</v>
      </c>
      <c r="H117" s="57">
        <f>H118</f>
        <v>4377.3999999999996</v>
      </c>
      <c r="I117" s="57">
        <f>I118</f>
        <v>89261.6</v>
      </c>
      <c r="J117" s="52">
        <v>0</v>
      </c>
      <c r="K117" s="30"/>
      <c r="L117" s="30"/>
      <c r="M117" s="30"/>
      <c r="N117" s="30"/>
    </row>
    <row r="118" spans="1:14" ht="47.25" customHeight="1">
      <c r="A118" s="108"/>
      <c r="B118" s="108"/>
      <c r="C118" s="112"/>
      <c r="D118" s="103" t="s">
        <v>204</v>
      </c>
      <c r="E118" s="107" t="s">
        <v>189</v>
      </c>
      <c r="F118" s="100">
        <f>G118+H118+I118</f>
        <v>308129.40000000002</v>
      </c>
      <c r="G118" s="100">
        <v>214490.4</v>
      </c>
      <c r="H118" s="100">
        <v>4377.3999999999996</v>
      </c>
      <c r="I118" s="100">
        <v>89261.6</v>
      </c>
      <c r="J118" s="160"/>
      <c r="K118" s="30"/>
      <c r="L118" s="30"/>
      <c r="M118" s="30"/>
      <c r="N118" s="30"/>
    </row>
    <row r="119" spans="1:14" ht="62.25" customHeight="1">
      <c r="A119" s="108"/>
      <c r="B119" s="108"/>
      <c r="C119" s="112"/>
      <c r="D119" s="103"/>
      <c r="E119" s="109"/>
      <c r="F119" s="102"/>
      <c r="G119" s="102"/>
      <c r="H119" s="102"/>
      <c r="I119" s="102"/>
      <c r="J119" s="161"/>
      <c r="K119" s="30"/>
      <c r="L119" s="30"/>
      <c r="M119" s="30"/>
      <c r="N119" s="30"/>
    </row>
    <row r="120" spans="1:14" ht="47.25" hidden="1" customHeight="1">
      <c r="A120" s="109"/>
      <c r="B120" s="109"/>
      <c r="C120" s="113"/>
      <c r="D120" s="103"/>
      <c r="E120" s="58"/>
      <c r="F120" s="57"/>
      <c r="G120" s="57"/>
      <c r="H120" s="57"/>
      <c r="I120" s="57"/>
      <c r="J120" s="52"/>
      <c r="K120" s="30"/>
      <c r="L120" s="30"/>
      <c r="M120" s="30"/>
      <c r="N120" s="30"/>
    </row>
    <row r="121" spans="1:14" ht="47.25" customHeight="1">
      <c r="A121" s="107" t="s">
        <v>208</v>
      </c>
      <c r="B121" s="107" t="s">
        <v>197</v>
      </c>
      <c r="C121" s="111" t="s">
        <v>215</v>
      </c>
      <c r="D121" s="56" t="s">
        <v>201</v>
      </c>
      <c r="E121" s="58" t="s">
        <v>48</v>
      </c>
      <c r="F121" s="57">
        <f>G121+H121+I121</f>
        <v>74405.600000000006</v>
      </c>
      <c r="G121" s="57">
        <v>0</v>
      </c>
      <c r="H121" s="57">
        <v>63328.800000000003</v>
      </c>
      <c r="I121" s="57">
        <v>11076.8</v>
      </c>
      <c r="J121" s="42">
        <v>0</v>
      </c>
      <c r="K121" s="30"/>
      <c r="L121" s="30"/>
      <c r="M121" s="30"/>
      <c r="N121" s="30"/>
    </row>
    <row r="122" spans="1:14" ht="47.25" customHeight="1">
      <c r="A122" s="108"/>
      <c r="B122" s="108"/>
      <c r="C122" s="112"/>
      <c r="D122" s="103" t="s">
        <v>204</v>
      </c>
      <c r="E122" s="107" t="s">
        <v>189</v>
      </c>
      <c r="F122" s="100">
        <v>74405.600000000006</v>
      </c>
      <c r="G122" s="100">
        <v>0</v>
      </c>
      <c r="H122" s="100">
        <v>63328.800000000003</v>
      </c>
      <c r="I122" s="100">
        <v>11076.8</v>
      </c>
      <c r="J122" s="121">
        <v>0</v>
      </c>
      <c r="K122" s="30"/>
      <c r="L122" s="30"/>
      <c r="M122" s="30"/>
      <c r="N122" s="30"/>
    </row>
    <row r="123" spans="1:14" ht="47.25" customHeight="1">
      <c r="A123" s="108"/>
      <c r="B123" s="108"/>
      <c r="C123" s="112"/>
      <c r="D123" s="103"/>
      <c r="E123" s="108"/>
      <c r="F123" s="101"/>
      <c r="G123" s="101"/>
      <c r="H123" s="101"/>
      <c r="I123" s="101"/>
      <c r="J123" s="122"/>
      <c r="K123" s="30"/>
      <c r="L123" s="30"/>
      <c r="M123" s="30"/>
      <c r="N123" s="30"/>
    </row>
    <row r="124" spans="1:14" ht="13.5" customHeight="1">
      <c r="A124" s="109"/>
      <c r="B124" s="109"/>
      <c r="C124" s="113"/>
      <c r="D124" s="103"/>
      <c r="E124" s="109"/>
      <c r="F124" s="102"/>
      <c r="G124" s="102"/>
      <c r="H124" s="102"/>
      <c r="I124" s="102"/>
      <c r="J124" s="123"/>
      <c r="K124" s="30"/>
      <c r="L124" s="30"/>
      <c r="M124" s="30"/>
      <c r="N124" s="30"/>
    </row>
    <row r="125" spans="1:14" ht="57.75" customHeight="1">
      <c r="A125" s="106" t="s">
        <v>160</v>
      </c>
      <c r="B125" s="106" t="s">
        <v>161</v>
      </c>
      <c r="C125" s="105"/>
      <c r="D125" s="56" t="s">
        <v>201</v>
      </c>
      <c r="E125" s="58" t="s">
        <v>48</v>
      </c>
      <c r="F125" s="57">
        <f>G125+H125+I125</f>
        <v>9011.3305700000001</v>
      </c>
      <c r="G125" s="57">
        <f>G127</f>
        <v>0</v>
      </c>
      <c r="H125" s="57">
        <f>H127</f>
        <v>6996</v>
      </c>
      <c r="I125" s="57">
        <f>I127</f>
        <v>2015.3305700000001</v>
      </c>
      <c r="J125" s="42">
        <f>J127</f>
        <v>0</v>
      </c>
      <c r="K125" s="30"/>
      <c r="L125" s="30"/>
      <c r="M125" s="30"/>
      <c r="N125" s="30"/>
    </row>
    <row r="126" spans="1:14" ht="90" customHeight="1">
      <c r="A126" s="106"/>
      <c r="B126" s="106"/>
      <c r="C126" s="105"/>
      <c r="D126" s="56" t="s">
        <v>204</v>
      </c>
      <c r="E126" s="54" t="s">
        <v>207</v>
      </c>
      <c r="F126" s="55">
        <f>G126+H126+I126</f>
        <v>0</v>
      </c>
      <c r="G126" s="55">
        <v>0</v>
      </c>
      <c r="H126" s="55">
        <v>0</v>
      </c>
      <c r="I126" s="55">
        <v>0</v>
      </c>
      <c r="J126" s="53">
        <v>0</v>
      </c>
      <c r="K126" s="30"/>
      <c r="L126" s="30"/>
      <c r="M126" s="30"/>
      <c r="N126" s="30"/>
    </row>
    <row r="127" spans="1:14" ht="87" customHeight="1">
      <c r="A127" s="106"/>
      <c r="B127" s="106"/>
      <c r="C127" s="105"/>
      <c r="D127" s="103" t="s">
        <v>204</v>
      </c>
      <c r="E127" s="119" t="s">
        <v>190</v>
      </c>
      <c r="F127" s="100">
        <f>G127+H127+I127</f>
        <v>9011.3305700000001</v>
      </c>
      <c r="G127" s="100">
        <v>0</v>
      </c>
      <c r="H127" s="100">
        <f>5996+1000</f>
        <v>6996</v>
      </c>
      <c r="I127" s="100">
        <f>1800+43.8127+128.61697+42.9009</f>
        <v>2015.3305700000001</v>
      </c>
      <c r="J127" s="121">
        <v>0</v>
      </c>
      <c r="K127" s="30"/>
      <c r="L127" s="30"/>
      <c r="M127" s="30"/>
      <c r="N127" s="30"/>
    </row>
    <row r="128" spans="1:14" ht="18" hidden="1" customHeight="1">
      <c r="A128" s="106"/>
      <c r="B128" s="106"/>
      <c r="C128" s="105"/>
      <c r="D128" s="103"/>
      <c r="E128" s="120"/>
      <c r="F128" s="101"/>
      <c r="G128" s="101"/>
      <c r="H128" s="101"/>
      <c r="I128" s="101"/>
      <c r="J128" s="122"/>
      <c r="K128" s="30"/>
      <c r="L128" s="30"/>
      <c r="M128" s="30"/>
      <c r="N128" s="30"/>
    </row>
    <row r="129" spans="1:41" ht="37.5" hidden="1" customHeight="1">
      <c r="A129" s="107"/>
      <c r="B129" s="107"/>
      <c r="C129" s="148"/>
      <c r="D129" s="111"/>
      <c r="E129" s="120"/>
      <c r="F129" s="102"/>
      <c r="G129" s="102"/>
      <c r="H129" s="102"/>
      <c r="I129" s="102"/>
      <c r="J129" s="123"/>
      <c r="K129" s="30"/>
      <c r="L129" s="30"/>
      <c r="M129" s="30"/>
      <c r="N129" s="30"/>
    </row>
    <row r="130" spans="1:41" s="28" customFormat="1" ht="57.75" customHeight="1">
      <c r="A130" s="152" t="s">
        <v>178</v>
      </c>
      <c r="B130" s="107" t="s">
        <v>167</v>
      </c>
      <c r="C130" s="111"/>
      <c r="D130" s="56" t="s">
        <v>201</v>
      </c>
      <c r="E130" s="58" t="s">
        <v>48</v>
      </c>
      <c r="F130" s="57"/>
      <c r="G130" s="57"/>
      <c r="H130" s="57"/>
      <c r="I130" s="57"/>
      <c r="J130" s="42"/>
      <c r="K130" s="48"/>
      <c r="L130" s="48"/>
      <c r="M130" s="48"/>
      <c r="N130" s="48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</row>
    <row r="131" spans="1:41" s="29" customFormat="1" ht="101.25" customHeight="1">
      <c r="A131" s="154"/>
      <c r="B131" s="109"/>
      <c r="C131" s="113"/>
      <c r="D131" s="56" t="s">
        <v>204</v>
      </c>
      <c r="E131" s="58" t="s">
        <v>190</v>
      </c>
      <c r="F131" s="57">
        <f>G131+H131+I131</f>
        <v>9011.3296699999992</v>
      </c>
      <c r="G131" s="57">
        <v>0</v>
      </c>
      <c r="H131" s="57">
        <f>5996+1000</f>
        <v>6996</v>
      </c>
      <c r="I131" s="57">
        <f>1800+43.8127+128.61697+42.9</f>
        <v>2015.3296700000001</v>
      </c>
      <c r="J131" s="42">
        <v>0</v>
      </c>
      <c r="K131" s="48"/>
      <c r="L131" s="48"/>
      <c r="M131" s="48"/>
      <c r="N131" s="48"/>
    </row>
    <row r="132" spans="1:41" ht="94.5" customHeight="1">
      <c r="A132" s="36" t="s">
        <v>164</v>
      </c>
      <c r="B132" s="32" t="s">
        <v>166</v>
      </c>
      <c r="C132" s="40"/>
      <c r="D132" s="40" t="s">
        <v>201</v>
      </c>
      <c r="E132" s="32" t="s">
        <v>48</v>
      </c>
      <c r="F132" s="37">
        <f>F133</f>
        <v>34102.5</v>
      </c>
      <c r="G132" s="37">
        <v>0</v>
      </c>
      <c r="H132" s="37">
        <f>H133</f>
        <v>34102.5</v>
      </c>
      <c r="I132" s="37">
        <v>0</v>
      </c>
      <c r="J132" s="42">
        <v>0</v>
      </c>
      <c r="K132" s="30"/>
      <c r="L132" s="30"/>
      <c r="M132" s="30"/>
      <c r="N132" s="30"/>
    </row>
    <row r="133" spans="1:41" ht="140.25" customHeight="1">
      <c r="A133" s="36" t="s">
        <v>165</v>
      </c>
      <c r="B133" s="32" t="s">
        <v>163</v>
      </c>
      <c r="C133" s="40"/>
      <c r="D133" s="40" t="s">
        <v>204</v>
      </c>
      <c r="E133" s="43" t="s">
        <v>194</v>
      </c>
      <c r="F133" s="37">
        <f>G133+H133+I133+J133</f>
        <v>34102.5</v>
      </c>
      <c r="G133" s="37">
        <v>0</v>
      </c>
      <c r="H133" s="37">
        <f>17007.8+14784.82+2309.88</f>
        <v>34102.5</v>
      </c>
      <c r="I133" s="37">
        <v>0</v>
      </c>
      <c r="J133" s="42">
        <f>J132</f>
        <v>0</v>
      </c>
      <c r="K133" s="30"/>
      <c r="L133" s="30"/>
      <c r="M133" s="30"/>
      <c r="N133" s="30"/>
    </row>
    <row r="134" spans="1:41" ht="51.75" customHeight="1">
      <c r="A134" s="30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</row>
    <row r="135" spans="1:41" ht="38.25">
      <c r="A135" s="30"/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</row>
    <row r="136" spans="1:41" ht="38.25">
      <c r="A136" s="30"/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</row>
    <row r="137" spans="1:41" ht="38.25">
      <c r="A137" s="30"/>
      <c r="B137" s="60"/>
      <c r="C137" s="60"/>
      <c r="D137" s="60"/>
      <c r="E137" s="60"/>
      <c r="F137" s="60"/>
      <c r="G137" s="60"/>
      <c r="H137" s="60"/>
      <c r="I137" s="60"/>
      <c r="J137" s="60"/>
      <c r="K137" s="60"/>
      <c r="L137" s="30"/>
      <c r="M137" s="30"/>
      <c r="N137" s="30"/>
    </row>
    <row r="138" spans="1:41" ht="46.5">
      <c r="A138" s="30"/>
      <c r="B138" s="60"/>
      <c r="C138" s="114" t="s">
        <v>218</v>
      </c>
      <c r="D138" s="115"/>
      <c r="E138" s="115"/>
      <c r="F138" s="115"/>
      <c r="G138" s="115"/>
      <c r="H138" s="115"/>
      <c r="I138" s="115"/>
      <c r="J138" s="115"/>
      <c r="K138" s="115"/>
      <c r="L138" s="30"/>
      <c r="M138" s="30"/>
      <c r="N138" s="30"/>
    </row>
    <row r="139" spans="1:41" ht="38.25">
      <c r="A139" s="30"/>
      <c r="B139" s="60"/>
      <c r="C139" s="60"/>
      <c r="D139" s="60"/>
      <c r="E139" s="60"/>
      <c r="F139" s="60"/>
      <c r="G139" s="60"/>
      <c r="H139" s="60"/>
      <c r="I139" s="60"/>
      <c r="J139" s="60"/>
      <c r="K139" s="60"/>
      <c r="L139" s="30"/>
      <c r="M139" s="30"/>
      <c r="N139" s="30"/>
    </row>
  </sheetData>
  <mergeCells count="255">
    <mergeCell ref="C10:C17"/>
    <mergeCell ref="B10:B17"/>
    <mergeCell ref="A10:A17"/>
    <mergeCell ref="J118:J119"/>
    <mergeCell ref="J122:J124"/>
    <mergeCell ref="A50:A57"/>
    <mergeCell ref="A130:A131"/>
    <mergeCell ref="B130:B131"/>
    <mergeCell ref="D89:D91"/>
    <mergeCell ref="C88:C91"/>
    <mergeCell ref="B88:B91"/>
    <mergeCell ref="A88:A91"/>
    <mergeCell ref="D94:D96"/>
    <mergeCell ref="E94:E96"/>
    <mergeCell ref="G94:G96"/>
    <mergeCell ref="C93:C96"/>
    <mergeCell ref="A97:A100"/>
    <mergeCell ref="A113:A116"/>
    <mergeCell ref="B113:B116"/>
    <mergeCell ref="C113:C116"/>
    <mergeCell ref="C130:C131"/>
    <mergeCell ref="B109:B112"/>
    <mergeCell ref="A105:A108"/>
    <mergeCell ref="A125:A129"/>
    <mergeCell ref="B125:B129"/>
    <mergeCell ref="C125:C129"/>
    <mergeCell ref="D127:D129"/>
    <mergeCell ref="B101:B104"/>
    <mergeCell ref="A101:A104"/>
    <mergeCell ref="C101:C104"/>
    <mergeCell ref="H94:H96"/>
    <mergeCell ref="H89:H91"/>
    <mergeCell ref="G102:G104"/>
    <mergeCell ref="B97:B100"/>
    <mergeCell ref="B93:B96"/>
    <mergeCell ref="A93:A96"/>
    <mergeCell ref="F94:F95"/>
    <mergeCell ref="G98:G100"/>
    <mergeCell ref="D102:D104"/>
    <mergeCell ref="E102:E104"/>
    <mergeCell ref="F102:F104"/>
    <mergeCell ref="G89:G91"/>
    <mergeCell ref="E98:E100"/>
    <mergeCell ref="F98:F100"/>
    <mergeCell ref="C97:C100"/>
    <mergeCell ref="D98:D100"/>
    <mergeCell ref="F2:J3"/>
    <mergeCell ref="F7:J7"/>
    <mergeCell ref="A5:J5"/>
    <mergeCell ref="A6:J6"/>
    <mergeCell ref="J28:J29"/>
    <mergeCell ref="I28:I29"/>
    <mergeCell ref="A28:A31"/>
    <mergeCell ref="J26:J27"/>
    <mergeCell ref="E24:E25"/>
    <mergeCell ref="F24:F25"/>
    <mergeCell ref="G24:G25"/>
    <mergeCell ref="H24:H25"/>
    <mergeCell ref="I24:I25"/>
    <mergeCell ref="J24:J25"/>
    <mergeCell ref="C24:C27"/>
    <mergeCell ref="B18:B21"/>
    <mergeCell ref="H30:H32"/>
    <mergeCell ref="I30:I32"/>
    <mergeCell ref="E28:E29"/>
    <mergeCell ref="F28:F29"/>
    <mergeCell ref="J30:J32"/>
    <mergeCell ref="H28:H29"/>
    <mergeCell ref="A18:A21"/>
    <mergeCell ref="A24:A27"/>
    <mergeCell ref="C18:C21"/>
    <mergeCell ref="B7:B8"/>
    <mergeCell ref="C7:C8"/>
    <mergeCell ref="E7:E8"/>
    <mergeCell ref="B24:B27"/>
    <mergeCell ref="A33:A36"/>
    <mergeCell ref="E38:E45"/>
    <mergeCell ref="D7:D8"/>
    <mergeCell ref="B33:B36"/>
    <mergeCell ref="A37:A45"/>
    <mergeCell ref="B37:B45"/>
    <mergeCell ref="A7:A8"/>
    <mergeCell ref="A22:A23"/>
    <mergeCell ref="B22:B23"/>
    <mergeCell ref="C22:C23"/>
    <mergeCell ref="E26:E27"/>
    <mergeCell ref="D38:D45"/>
    <mergeCell ref="D34:D36"/>
    <mergeCell ref="C33:C36"/>
    <mergeCell ref="C37:C45"/>
    <mergeCell ref="B28:B32"/>
    <mergeCell ref="A46:A49"/>
    <mergeCell ref="C46:C49"/>
    <mergeCell ref="F34:F36"/>
    <mergeCell ref="G34:G36"/>
    <mergeCell ref="H34:H36"/>
    <mergeCell ref="I26:I27"/>
    <mergeCell ref="D71:D73"/>
    <mergeCell ref="I59:I61"/>
    <mergeCell ref="E59:E61"/>
    <mergeCell ref="E53:E56"/>
    <mergeCell ref="F53:F56"/>
    <mergeCell ref="G53:G56"/>
    <mergeCell ref="H53:H56"/>
    <mergeCell ref="I53:I56"/>
    <mergeCell ref="F59:F61"/>
    <mergeCell ref="G59:G61"/>
    <mergeCell ref="H59:H61"/>
    <mergeCell ref="G30:G32"/>
    <mergeCell ref="G71:G73"/>
    <mergeCell ref="H71:H73"/>
    <mergeCell ref="I71:I73"/>
    <mergeCell ref="C28:C32"/>
    <mergeCell ref="D29:D32"/>
    <mergeCell ref="E30:E32"/>
    <mergeCell ref="D25:D27"/>
    <mergeCell ref="G28:G29"/>
    <mergeCell ref="D47:D49"/>
    <mergeCell ref="F26:F27"/>
    <mergeCell ref="G26:G27"/>
    <mergeCell ref="H26:H27"/>
    <mergeCell ref="F30:F32"/>
    <mergeCell ref="H47:H49"/>
    <mergeCell ref="E34:E36"/>
    <mergeCell ref="B50:B57"/>
    <mergeCell ref="D51:D57"/>
    <mergeCell ref="F38:F45"/>
    <mergeCell ref="B46:B49"/>
    <mergeCell ref="G75:G79"/>
    <mergeCell ref="F47:F49"/>
    <mergeCell ref="G47:G49"/>
    <mergeCell ref="G38:G45"/>
    <mergeCell ref="H38:H45"/>
    <mergeCell ref="F63:F69"/>
    <mergeCell ref="E75:E79"/>
    <mergeCell ref="F75:F79"/>
    <mergeCell ref="C62:C69"/>
    <mergeCell ref="D63:D68"/>
    <mergeCell ref="B74:B79"/>
    <mergeCell ref="C74:C79"/>
    <mergeCell ref="D75:D79"/>
    <mergeCell ref="A58:A61"/>
    <mergeCell ref="B58:B61"/>
    <mergeCell ref="C58:C61"/>
    <mergeCell ref="A62:A68"/>
    <mergeCell ref="A74:A77"/>
    <mergeCell ref="B70:B73"/>
    <mergeCell ref="B62:B69"/>
    <mergeCell ref="A80:A83"/>
    <mergeCell ref="H85:H87"/>
    <mergeCell ref="A84:A87"/>
    <mergeCell ref="A70:A73"/>
    <mergeCell ref="C84:C87"/>
    <mergeCell ref="C70:C73"/>
    <mergeCell ref="H75:H79"/>
    <mergeCell ref="G85:G87"/>
    <mergeCell ref="G81:G83"/>
    <mergeCell ref="B84:B87"/>
    <mergeCell ref="D59:D61"/>
    <mergeCell ref="E71:E73"/>
    <mergeCell ref="F71:F73"/>
    <mergeCell ref="B80:B83"/>
    <mergeCell ref="D85:D87"/>
    <mergeCell ref="D81:D83"/>
    <mergeCell ref="E81:E83"/>
    <mergeCell ref="J63:J68"/>
    <mergeCell ref="J71:J73"/>
    <mergeCell ref="J53:J56"/>
    <mergeCell ref="I75:I79"/>
    <mergeCell ref="J75:J79"/>
    <mergeCell ref="I94:I96"/>
    <mergeCell ref="J94:J96"/>
    <mergeCell ref="I89:I91"/>
    <mergeCell ref="J89:J91"/>
    <mergeCell ref="J110:J112"/>
    <mergeCell ref="H114:H116"/>
    <mergeCell ref="H81:H83"/>
    <mergeCell ref="I81:I83"/>
    <mergeCell ref="J81:J83"/>
    <mergeCell ref="H102:H104"/>
    <mergeCell ref="I102:I104"/>
    <mergeCell ref="J102:J104"/>
    <mergeCell ref="I85:I87"/>
    <mergeCell ref="J114:J116"/>
    <mergeCell ref="F127:F129"/>
    <mergeCell ref="C138:K138"/>
    <mergeCell ref="F1:J1"/>
    <mergeCell ref="H98:H100"/>
    <mergeCell ref="I98:I100"/>
    <mergeCell ref="J98:J100"/>
    <mergeCell ref="G106:G108"/>
    <mergeCell ref="H106:H108"/>
    <mergeCell ref="I106:I108"/>
    <mergeCell ref="J106:J108"/>
    <mergeCell ref="E127:E129"/>
    <mergeCell ref="J127:J129"/>
    <mergeCell ref="I127:I129"/>
    <mergeCell ref="H127:H129"/>
    <mergeCell ref="G127:G129"/>
    <mergeCell ref="E110:E112"/>
    <mergeCell ref="F110:F112"/>
    <mergeCell ref="G110:G112"/>
    <mergeCell ref="J47:J49"/>
    <mergeCell ref="J85:J87"/>
    <mergeCell ref="J34:J36"/>
    <mergeCell ref="J38:J45"/>
    <mergeCell ref="I38:I45"/>
    <mergeCell ref="J59:J61"/>
    <mergeCell ref="A121:A124"/>
    <mergeCell ref="A117:A120"/>
    <mergeCell ref="C117:C120"/>
    <mergeCell ref="C121:C124"/>
    <mergeCell ref="B117:B120"/>
    <mergeCell ref="B121:B124"/>
    <mergeCell ref="E114:E116"/>
    <mergeCell ref="B105:B108"/>
    <mergeCell ref="C105:C108"/>
    <mergeCell ref="D106:D108"/>
    <mergeCell ref="A109:A112"/>
    <mergeCell ref="E118:E119"/>
    <mergeCell ref="E122:E124"/>
    <mergeCell ref="F114:F116"/>
    <mergeCell ref="G114:G116"/>
    <mergeCell ref="C109:C112"/>
    <mergeCell ref="D114:D116"/>
    <mergeCell ref="H110:H112"/>
    <mergeCell ref="I110:I112"/>
    <mergeCell ref="I34:I36"/>
    <mergeCell ref="E47:E49"/>
    <mergeCell ref="E63:E69"/>
    <mergeCell ref="G63:G69"/>
    <mergeCell ref="H63:H68"/>
    <mergeCell ref="I63:I69"/>
    <mergeCell ref="D110:D112"/>
    <mergeCell ref="I114:I116"/>
    <mergeCell ref="F89:F91"/>
    <mergeCell ref="E85:E87"/>
    <mergeCell ref="F85:F87"/>
    <mergeCell ref="E89:E91"/>
    <mergeCell ref="E106:E108"/>
    <mergeCell ref="I47:I49"/>
    <mergeCell ref="C50:C57"/>
    <mergeCell ref="F81:F83"/>
    <mergeCell ref="C80:C82"/>
    <mergeCell ref="F106:F108"/>
    <mergeCell ref="F122:F124"/>
    <mergeCell ref="G122:G124"/>
    <mergeCell ref="D118:D120"/>
    <mergeCell ref="D122:D124"/>
    <mergeCell ref="H122:H124"/>
    <mergeCell ref="I122:I124"/>
    <mergeCell ref="F118:F119"/>
    <mergeCell ref="G118:G119"/>
    <mergeCell ref="H118:H119"/>
    <mergeCell ref="I118:I119"/>
  </mergeCells>
  <pageMargins left="0.9055118110236221" right="0.51181102362204722" top="0.74803149606299213" bottom="0.74803149606299213" header="0.31496062992125984" footer="0.31496062992125984"/>
  <pageSetup paperSize="9" scale="14" orientation="landscape" r:id="rId1"/>
  <rowBreaks count="2" manualBreakCount="2">
    <brk id="67" max="10" man="1"/>
    <brk id="69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C36"/>
  <sheetViews>
    <sheetView view="pageBreakPreview" zoomScale="70" zoomScaleSheetLayoutView="70" workbookViewId="0">
      <selection activeCell="B39" sqref="B39:B40"/>
    </sheetView>
  </sheetViews>
  <sheetFormatPr defaultRowHeight="15.75"/>
  <cols>
    <col min="1" max="1" width="31.28515625" style="7" customWidth="1"/>
    <col min="2" max="2" width="47.7109375" style="7" customWidth="1"/>
    <col min="3" max="3" width="38.140625" style="7" customWidth="1"/>
    <col min="4" max="16384" width="9.140625" style="7"/>
  </cols>
  <sheetData>
    <row r="1" spans="1:3" ht="15.75" customHeight="1">
      <c r="A1" s="74" t="s">
        <v>77</v>
      </c>
      <c r="B1" s="74"/>
      <c r="C1" s="74"/>
    </row>
    <row r="2" spans="1:3" ht="14.25" customHeight="1">
      <c r="A2" s="75" t="s">
        <v>78</v>
      </c>
      <c r="B2" s="75"/>
      <c r="C2" s="75"/>
    </row>
    <row r="3" spans="1:3" ht="18.75" customHeight="1">
      <c r="A3" s="75" t="s">
        <v>27</v>
      </c>
      <c r="B3" s="75"/>
      <c r="C3" s="75"/>
    </row>
    <row r="4" spans="1:3">
      <c r="A4" s="76"/>
      <c r="B4" s="76"/>
      <c r="C4" s="76"/>
    </row>
    <row r="5" spans="1:3">
      <c r="A5" s="85" t="s">
        <v>79</v>
      </c>
      <c r="B5" s="85"/>
      <c r="C5" s="85"/>
    </row>
    <row r="6" spans="1:3" ht="47.25">
      <c r="A6" s="1" t="s">
        <v>47</v>
      </c>
      <c r="B6" s="1" t="s">
        <v>80</v>
      </c>
      <c r="C6" s="2" t="s">
        <v>81</v>
      </c>
    </row>
    <row r="7" spans="1:3">
      <c r="A7" s="1">
        <v>1</v>
      </c>
      <c r="B7" s="1">
        <v>2</v>
      </c>
      <c r="C7" s="1">
        <v>3</v>
      </c>
    </row>
    <row r="8" spans="1:3" ht="31.5">
      <c r="A8" s="9" t="s">
        <v>11</v>
      </c>
      <c r="B8" s="9"/>
      <c r="C8" s="9" t="s">
        <v>82</v>
      </c>
    </row>
    <row r="9" spans="1:3" ht="17.25" customHeight="1">
      <c r="A9" s="168" t="s">
        <v>84</v>
      </c>
      <c r="B9" s="73"/>
      <c r="C9" s="9" t="s">
        <v>83</v>
      </c>
    </row>
    <row r="10" spans="1:3">
      <c r="A10" s="169"/>
      <c r="B10" s="73"/>
      <c r="C10" s="9" t="s">
        <v>83</v>
      </c>
    </row>
    <row r="11" spans="1:3">
      <c r="A11" s="170"/>
      <c r="B11" s="73"/>
      <c r="C11" s="9" t="s">
        <v>38</v>
      </c>
    </row>
    <row r="12" spans="1:3">
      <c r="A12" s="73" t="s">
        <v>86</v>
      </c>
      <c r="B12" s="73"/>
      <c r="C12" s="9" t="s">
        <v>83</v>
      </c>
    </row>
    <row r="13" spans="1:3">
      <c r="A13" s="73"/>
      <c r="B13" s="73"/>
      <c r="C13" s="9" t="s">
        <v>38</v>
      </c>
    </row>
    <row r="14" spans="1:3" ht="16.5" customHeight="1">
      <c r="A14" s="168" t="s">
        <v>85</v>
      </c>
      <c r="B14" s="73"/>
      <c r="C14" s="9" t="s">
        <v>83</v>
      </c>
    </row>
    <row r="15" spans="1:3">
      <c r="A15" s="169"/>
      <c r="B15" s="73"/>
      <c r="C15" s="9" t="s">
        <v>83</v>
      </c>
    </row>
    <row r="16" spans="1:3">
      <c r="A16" s="169"/>
      <c r="B16" s="73"/>
      <c r="C16" s="9" t="s">
        <v>38</v>
      </c>
    </row>
    <row r="17" spans="1:3">
      <c r="A17" s="170"/>
      <c r="B17" s="73"/>
      <c r="C17" s="9"/>
    </row>
    <row r="18" spans="1:3">
      <c r="A18" s="73" t="s">
        <v>87</v>
      </c>
      <c r="B18" s="73"/>
      <c r="C18" s="9" t="s">
        <v>83</v>
      </c>
    </row>
    <row r="19" spans="1:3">
      <c r="A19" s="73"/>
      <c r="B19" s="73"/>
      <c r="C19" s="9" t="s">
        <v>38</v>
      </c>
    </row>
    <row r="20" spans="1:3">
      <c r="A20" s="9" t="s">
        <v>44</v>
      </c>
      <c r="B20" s="9"/>
      <c r="C20" s="9"/>
    </row>
    <row r="21" spans="1:3">
      <c r="A21" s="73" t="s">
        <v>13</v>
      </c>
      <c r="B21" s="73"/>
      <c r="C21" s="9" t="s">
        <v>83</v>
      </c>
    </row>
    <row r="22" spans="1:3">
      <c r="A22" s="73"/>
      <c r="B22" s="73"/>
      <c r="C22" s="9" t="s">
        <v>83</v>
      </c>
    </row>
    <row r="23" spans="1:3">
      <c r="A23" s="73"/>
      <c r="B23" s="73"/>
      <c r="C23" s="9" t="s">
        <v>38</v>
      </c>
    </row>
    <row r="24" spans="1:3" ht="18" customHeight="1">
      <c r="A24" s="168" t="s">
        <v>88</v>
      </c>
      <c r="B24" s="73"/>
      <c r="C24" s="9" t="s">
        <v>83</v>
      </c>
    </row>
    <row r="25" spans="1:3">
      <c r="A25" s="169"/>
      <c r="B25" s="73"/>
      <c r="C25" s="9" t="s">
        <v>38</v>
      </c>
    </row>
    <row r="26" spans="1:3">
      <c r="A26" s="170"/>
      <c r="B26" s="73"/>
      <c r="C26" s="9"/>
    </row>
    <row r="27" spans="1:3">
      <c r="A27" s="73" t="s">
        <v>91</v>
      </c>
      <c r="B27" s="73"/>
      <c r="C27" s="9" t="s">
        <v>83</v>
      </c>
    </row>
    <row r="28" spans="1:3">
      <c r="A28" s="73"/>
      <c r="B28" s="73"/>
      <c r="C28" s="9" t="s">
        <v>38</v>
      </c>
    </row>
    <row r="29" spans="1:3">
      <c r="A29" s="9" t="s">
        <v>44</v>
      </c>
      <c r="B29" s="9"/>
      <c r="C29" s="9"/>
    </row>
    <row r="30" spans="1:3">
      <c r="A30" s="73" t="s">
        <v>19</v>
      </c>
      <c r="B30" s="73"/>
      <c r="C30" s="9" t="s">
        <v>83</v>
      </c>
    </row>
    <row r="31" spans="1:3">
      <c r="A31" s="73"/>
      <c r="B31" s="73"/>
      <c r="C31" s="9" t="s">
        <v>83</v>
      </c>
    </row>
    <row r="32" spans="1:3" ht="31.5">
      <c r="A32" s="9" t="s">
        <v>89</v>
      </c>
      <c r="B32" s="73"/>
      <c r="C32" s="9" t="s">
        <v>83</v>
      </c>
    </row>
    <row r="33" spans="1:3">
      <c r="A33" s="9"/>
      <c r="B33" s="73"/>
      <c r="C33" s="9" t="s">
        <v>38</v>
      </c>
    </row>
    <row r="34" spans="1:3">
      <c r="A34" s="73" t="s">
        <v>90</v>
      </c>
      <c r="B34" s="73"/>
      <c r="C34" s="9" t="s">
        <v>83</v>
      </c>
    </row>
    <row r="35" spans="1:3">
      <c r="A35" s="73"/>
      <c r="B35" s="73"/>
      <c r="C35" s="9" t="s">
        <v>38</v>
      </c>
    </row>
    <row r="36" spans="1:3">
      <c r="A36" s="9" t="s">
        <v>44</v>
      </c>
      <c r="B36" s="9"/>
      <c r="C36" s="9"/>
    </row>
  </sheetData>
  <mergeCells count="24">
    <mergeCell ref="A21:A23"/>
    <mergeCell ref="B21:B23"/>
    <mergeCell ref="A1:C1"/>
    <mergeCell ref="A2:C2"/>
    <mergeCell ref="A3:C3"/>
    <mergeCell ref="A4:C4"/>
    <mergeCell ref="A5:C5"/>
    <mergeCell ref="B9:B11"/>
    <mergeCell ref="A34:A35"/>
    <mergeCell ref="B34:B35"/>
    <mergeCell ref="A9:A11"/>
    <mergeCell ref="A14:A17"/>
    <mergeCell ref="A24:A26"/>
    <mergeCell ref="B24:B26"/>
    <mergeCell ref="A27:A28"/>
    <mergeCell ref="B27:B28"/>
    <mergeCell ref="A30:A31"/>
    <mergeCell ref="B30:B31"/>
    <mergeCell ref="B32:B33"/>
    <mergeCell ref="A12:A13"/>
    <mergeCell ref="B12:B13"/>
    <mergeCell ref="B14:B17"/>
    <mergeCell ref="A18:A19"/>
    <mergeCell ref="B18:B1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 3</vt:lpstr>
      <vt:lpstr>Т 3.1</vt:lpstr>
      <vt:lpstr>Т 4</vt:lpstr>
      <vt:lpstr>Т 5</vt:lpstr>
      <vt:lpstr>Т 7</vt:lpstr>
      <vt:lpstr>Т 7.1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2024-06-28T05:12:04Z</dcterms:modified>
</cp:coreProperties>
</file>