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35" windowHeight="12540"/>
  </bookViews>
  <sheets>
    <sheet name="прил 2" sheetId="2" r:id="rId1"/>
  </sheets>
  <definedNames>
    <definedName name="_xlnm.Print_Titles" localSheetId="0">'прил 2'!$13:$13</definedName>
  </definedNames>
  <calcPr calcId="124519"/>
</workbook>
</file>

<file path=xl/calcChain.xml><?xml version="1.0" encoding="utf-8"?>
<calcChain xmlns="http://schemas.openxmlformats.org/spreadsheetml/2006/main">
  <c r="E68" i="2"/>
  <c r="F68"/>
  <c r="G68"/>
  <c r="H68"/>
  <c r="I68"/>
  <c r="J68"/>
  <c r="K68"/>
  <c r="D68"/>
  <c r="G71"/>
  <c r="F17"/>
  <c r="E41"/>
  <c r="F41"/>
  <c r="G41"/>
  <c r="H41"/>
  <c r="I41"/>
  <c r="J41"/>
  <c r="K41"/>
  <c r="D41"/>
  <c r="G48"/>
  <c r="E14"/>
  <c r="H14"/>
  <c r="D14"/>
  <c r="D16"/>
  <c r="E16"/>
  <c r="F16"/>
  <c r="G16"/>
  <c r="H16"/>
  <c r="I16"/>
  <c r="I14" s="1"/>
  <c r="J16"/>
  <c r="J14" s="1"/>
  <c r="K16"/>
  <c r="K14" s="1"/>
  <c r="D17"/>
  <c r="E17"/>
  <c r="G17"/>
  <c r="H17"/>
  <c r="I17"/>
  <c r="J17"/>
  <c r="K17"/>
  <c r="D18"/>
  <c r="E18"/>
  <c r="F18"/>
  <c r="G18"/>
  <c r="H18"/>
  <c r="I18"/>
  <c r="J18"/>
  <c r="K18"/>
  <c r="E15"/>
  <c r="F15"/>
  <c r="G15"/>
  <c r="H15"/>
  <c r="I15"/>
  <c r="J15"/>
  <c r="K15"/>
  <c r="D15"/>
  <c r="F14" l="1"/>
  <c r="G14"/>
  <c r="D63"/>
  <c r="E63"/>
  <c r="G63"/>
  <c r="H63"/>
  <c r="I63"/>
  <c r="J63"/>
  <c r="K63"/>
  <c r="F63"/>
  <c r="E57"/>
  <c r="F57"/>
  <c r="G57"/>
  <c r="H57"/>
  <c r="I57"/>
  <c r="J57"/>
  <c r="K57"/>
  <c r="D57"/>
  <c r="E51"/>
  <c r="F51"/>
  <c r="G51"/>
  <c r="H51"/>
  <c r="I51"/>
  <c r="J51"/>
  <c r="K51"/>
  <c r="D51"/>
  <c r="E46"/>
  <c r="F46"/>
  <c r="G46"/>
  <c r="H46"/>
  <c r="I46"/>
  <c r="J46"/>
  <c r="K46"/>
  <c r="D46"/>
  <c r="E36"/>
  <c r="F36"/>
  <c r="G36"/>
  <c r="H36"/>
  <c r="I36"/>
  <c r="J36"/>
  <c r="K36"/>
  <c r="D36"/>
</calcChain>
</file>

<file path=xl/sharedStrings.xml><?xml version="1.0" encoding="utf-8"?>
<sst xmlns="http://schemas.openxmlformats.org/spreadsheetml/2006/main" count="97" uniqueCount="46">
  <si>
    <t>муниципальной программы Павловского муниципального района Воронежской области</t>
  </si>
  <si>
    <t>Статус</t>
  </si>
  <si>
    <t>областной бюджет</t>
  </si>
  <si>
    <t>бюджет муниципального района</t>
  </si>
  <si>
    <t>внебюджетные источники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</si>
  <si>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</si>
  <si>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</si>
  <si>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</si>
  <si>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</si>
  <si>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ОСНОВНОЕ 
МЕРОПРИЯТИЕ 4.</t>
  </si>
  <si>
    <t>Осуществление выплаты вознаграждения, причитающегося приемному родителю</t>
  </si>
  <si>
    <t>Выполнение переданных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</si>
  <si>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</si>
  <si>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 xml:space="preserve">Приложение № 2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</si>
  <si>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>Финансовое обеспечение и прогнозная (справочная) оценка расходов федерального и областного,</t>
  </si>
  <si>
    <t>бюджета Павловского муниципального района Воронежской области, внебюджетных источников на реализацию</t>
  </si>
  <si>
    <t>«Социализация детей-сирот и детей, нуждающихся в особой защите государства»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</si>
  <si>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</si>
  <si>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</si>
  <si>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</si>
  <si>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</si>
  <si>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</si>
  <si>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</si>
  <si>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</si>
  <si>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</si>
  <si>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</si>
  <si>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</si>
  <si>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МУНИЦИПАЛЬНАЯ ПРОГРАММА</t>
  </si>
  <si>
    <t xml:space="preserve">«Социализация детей-сирот и детей, нуждающихся в особой защите государства» »  </t>
  </si>
  <si>
    <t>всего, в том числе:</t>
  </si>
  <si>
    <t xml:space="preserve">федеральный бюджет </t>
  </si>
  <si>
    <t>в том числе:</t>
  </si>
  <si>
    <t>ОСНОВНОЕ МЕРОПРИЯТИЕ 1</t>
  </si>
  <si>
    <t>ОСНОВНОЕ МЕРОПРИЯТИЕ 2</t>
  </si>
  <si>
    <t>…..</t>
  </si>
  <si>
    <t>ОСНОВНОЕ 
МЕРОПРИЯТИЕ 1.</t>
  </si>
  <si>
    <t xml:space="preserve">Осуществление выплаты единовременного пособия при всех формах устройства детей, лишенных родительского попечения, в семью  </t>
  </si>
  <si>
    <t>ОСНОВНОЕ 
МЕРОПРИЯТИЕ 5.</t>
  </si>
  <si>
    <t>в том числе</t>
  </si>
  <si>
    <t>ОСНОВНОЕ 
МЕРОПРИЯТИЕ 6.</t>
  </si>
  <si>
    <t>ОСНОВНОЕ 
МЕРОПРИЯТИЕ 7.</t>
  </si>
  <si>
    <t xml:space="preserve">Организация и проведение культурных, спортивных, образовательных и иных мероприятий для замещающих семей Павловского муниицпального района </t>
  </si>
  <si>
    <t>Оценка расходов по годам реализации муниципальной программы, тыс. рублей</t>
  </si>
  <si>
    <r>
      <rPr>
        <sz val="13"/>
        <color theme="1"/>
        <rFont val="Times New Roman"/>
        <family val="1"/>
        <charset val="204"/>
      </rPr>
      <t xml:space="preserve">Глава  Павловского муниципального района
Воронежской области                                                                                                                                          М.Н. Янцов    
       </t>
    </r>
    <r>
      <rPr>
        <sz val="11"/>
        <color theme="1"/>
        <rFont val="Times New Roman"/>
        <family val="1"/>
        <charset val="204"/>
      </rPr>
      <t xml:space="preserve">
</t>
    </r>
  </si>
  <si>
    <t xml:space="preserve">Проведение мероприятий в рамках работы семейного клуба Павловского муниицпального района </t>
  </si>
  <si>
    <t>ОСНОВНОЕ 
МЕРОПРИЯТИЕ 8.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</si>
</sst>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1" fillId="0" borderId="0" xfId="0" applyNumberFormat="1" applyFont="1"/>
    <xf numFmtId="2" fontId="3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4"/>
  <sheetViews>
    <sheetView tabSelected="1" view="pageBreakPreview" topLeftCell="A10" zoomScale="60" workbookViewId="0">
      <pane xSplit="3" ySplit="3" topLeftCell="D52" activePane="bottomRight" state="frozen"/>
      <selection activeCell="A10" sqref="A10"/>
      <selection pane="topRight" activeCell="D10" sqref="D10"/>
      <selection pane="bottomLeft" activeCell="A13" sqref="A13"/>
      <selection pane="bottomRight" activeCell="P63" sqref="P63"/>
    </sheetView>
  </sheetViews>
  <sheetFormatPr defaultColWidth="9.140625" defaultRowHeight="15.75"/>
  <cols>
    <col min="1" max="1" width="18.42578125" style="1" customWidth="1"/>
    <col min="2" max="2" width="22" style="1" customWidth="1"/>
    <col min="3" max="3" width="18.42578125" style="1" customWidth="1"/>
    <col min="4" max="11" width="10.28515625" style="1" customWidth="1"/>
    <col min="12" max="12" width="11.42578125" style="1" bestFit="1" customWidth="1"/>
    <col min="13" max="13" width="10.28515625" style="1" bestFit="1" customWidth="1"/>
    <col min="14" max="16384" width="9.140625" style="1"/>
  </cols>
  <sheetData>
    <row r="1" spans="1:20" ht="26.25" customHeight="1">
      <c r="G1" s="42" t="s">
        <v>13</v>
      </c>
      <c r="H1" s="42"/>
      <c r="I1" s="42"/>
      <c r="J1" s="42"/>
      <c r="K1" s="42"/>
    </row>
    <row r="2" spans="1:20" ht="15.75" customHeight="1">
      <c r="G2" s="42"/>
      <c r="H2" s="42"/>
      <c r="I2" s="42"/>
      <c r="J2" s="42"/>
      <c r="K2" s="42"/>
    </row>
    <row r="3" spans="1:20" ht="15.75" customHeight="1">
      <c r="G3" s="42"/>
      <c r="H3" s="42"/>
      <c r="I3" s="42"/>
      <c r="J3" s="42"/>
      <c r="K3" s="42"/>
    </row>
    <row r="4" spans="1:20" ht="6" customHeight="1">
      <c r="G4" s="42"/>
      <c r="H4" s="42"/>
      <c r="I4" s="42"/>
      <c r="J4" s="42"/>
      <c r="K4" s="42"/>
    </row>
    <row r="5" spans="1:20" ht="15.7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20" ht="15.75" customHeight="1">
      <c r="A6" s="44" t="s">
        <v>14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20" ht="15.75" customHeight="1">
      <c r="A7" s="44" t="s">
        <v>15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20" ht="15.75" customHeight="1">
      <c r="A8" s="44" t="s">
        <v>0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20" ht="15.75" customHeight="1">
      <c r="A9" s="4"/>
      <c r="B9" s="44" t="s">
        <v>16</v>
      </c>
      <c r="C9" s="44"/>
      <c r="D9" s="44"/>
      <c r="E9" s="44"/>
      <c r="F9" s="44"/>
      <c r="G9" s="44"/>
      <c r="H9" s="44"/>
      <c r="I9" s="44"/>
      <c r="J9" s="4"/>
      <c r="K9" s="4"/>
    </row>
    <row r="10" spans="1:20" ht="18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20" s="2" customFormat="1" ht="28.5" customHeight="1">
      <c r="A11" s="46" t="s">
        <v>1</v>
      </c>
      <c r="B11" s="46" t="s">
        <v>17</v>
      </c>
      <c r="C11" s="46" t="s">
        <v>18</v>
      </c>
      <c r="D11" s="47" t="s">
        <v>42</v>
      </c>
      <c r="E11" s="47"/>
      <c r="F11" s="47"/>
      <c r="G11" s="47"/>
      <c r="H11" s="47"/>
      <c r="I11" s="47"/>
      <c r="J11" s="47"/>
      <c r="K11" s="47"/>
    </row>
    <row r="12" spans="1:20" s="2" customFormat="1" ht="81" customHeight="1">
      <c r="A12" s="46"/>
      <c r="B12" s="46"/>
      <c r="C12" s="46"/>
      <c r="D12" s="5" t="s">
        <v>19</v>
      </c>
      <c r="E12" s="5" t="s">
        <v>20</v>
      </c>
      <c r="F12" s="5" t="s">
        <v>21</v>
      </c>
      <c r="G12" s="5" t="s">
        <v>22</v>
      </c>
      <c r="H12" s="5" t="s">
        <v>23</v>
      </c>
      <c r="I12" s="5" t="s">
        <v>24</v>
      </c>
      <c r="J12" s="5" t="s">
        <v>25</v>
      </c>
      <c r="K12" s="6" t="s">
        <v>26</v>
      </c>
    </row>
    <row r="13" spans="1:20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</row>
    <row r="14" spans="1:20" ht="37.5" customHeight="1">
      <c r="A14" s="41" t="s">
        <v>27</v>
      </c>
      <c r="B14" s="28" t="s">
        <v>28</v>
      </c>
      <c r="C14" s="8" t="s">
        <v>29</v>
      </c>
      <c r="D14" s="9">
        <f>D15+D16+D17+D18</f>
        <v>28039.7</v>
      </c>
      <c r="E14" s="9">
        <f t="shared" ref="E14:K14" si="0">E15+E16+E17+E18</f>
        <v>35859.4</v>
      </c>
      <c r="F14" s="9">
        <f t="shared" si="0"/>
        <v>37924.300000000003</v>
      </c>
      <c r="G14" s="9">
        <f t="shared" si="0"/>
        <v>38630.9</v>
      </c>
      <c r="H14" s="9">
        <f t="shared" si="0"/>
        <v>39477</v>
      </c>
      <c r="I14" s="9">
        <f t="shared" si="0"/>
        <v>39477</v>
      </c>
      <c r="J14" s="9">
        <f t="shared" si="0"/>
        <v>39477</v>
      </c>
      <c r="K14" s="9">
        <f t="shared" si="0"/>
        <v>39477</v>
      </c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37.5" customHeight="1">
      <c r="A15" s="41"/>
      <c r="B15" s="29"/>
      <c r="C15" s="8" t="s">
        <v>30</v>
      </c>
      <c r="D15" s="10">
        <f>D32+D37+D42+D47+D52+D58+D64+D69</f>
        <v>0</v>
      </c>
      <c r="E15" s="10">
        <f t="shared" ref="E15:K15" si="1">E32+E37+E42+E47+E52+E58+E64+E69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1"/>
      <c r="M15" s="11"/>
    </row>
    <row r="16" spans="1:20" ht="37.5" customHeight="1">
      <c r="A16" s="41"/>
      <c r="B16" s="29"/>
      <c r="C16" s="8" t="s">
        <v>2</v>
      </c>
      <c r="D16" s="10">
        <f t="shared" ref="D16:K16" si="2">D33+D38+D43+D48+D53+D59+D65+D70</f>
        <v>27999.5</v>
      </c>
      <c r="E16" s="10">
        <f t="shared" si="2"/>
        <v>35859.4</v>
      </c>
      <c r="F16" s="10">
        <f t="shared" si="2"/>
        <v>36559</v>
      </c>
      <c r="G16" s="10">
        <f t="shared" si="2"/>
        <v>37894</v>
      </c>
      <c r="H16" s="10">
        <f t="shared" si="2"/>
        <v>39447</v>
      </c>
      <c r="I16" s="10">
        <f t="shared" si="2"/>
        <v>39447</v>
      </c>
      <c r="J16" s="10">
        <f t="shared" si="2"/>
        <v>39447</v>
      </c>
      <c r="K16" s="10">
        <f t="shared" si="2"/>
        <v>39447</v>
      </c>
      <c r="L16" s="11"/>
      <c r="M16" s="11"/>
    </row>
    <row r="17" spans="1:13" ht="46.5" customHeight="1">
      <c r="A17" s="41"/>
      <c r="B17" s="29"/>
      <c r="C17" s="8" t="s">
        <v>3</v>
      </c>
      <c r="D17" s="10">
        <f t="shared" ref="D17:K17" si="3">D34+D39+D44+D49+D54+D60+D66+D71</f>
        <v>40.200000000000003</v>
      </c>
      <c r="E17" s="10">
        <f t="shared" si="3"/>
        <v>0</v>
      </c>
      <c r="F17" s="10">
        <f t="shared" si="3"/>
        <v>1177.3</v>
      </c>
      <c r="G17" s="10">
        <f t="shared" si="3"/>
        <v>556.9</v>
      </c>
      <c r="H17" s="10">
        <f t="shared" si="3"/>
        <v>30</v>
      </c>
      <c r="I17" s="10">
        <f t="shared" si="3"/>
        <v>30</v>
      </c>
      <c r="J17" s="10">
        <f t="shared" si="3"/>
        <v>30</v>
      </c>
      <c r="K17" s="10">
        <f t="shared" si="3"/>
        <v>30</v>
      </c>
      <c r="L17" s="11"/>
      <c r="M17" s="11"/>
    </row>
    <row r="18" spans="1:13" ht="37.5" customHeight="1">
      <c r="A18" s="41"/>
      <c r="B18" s="30"/>
      <c r="C18" s="8" t="s">
        <v>4</v>
      </c>
      <c r="D18" s="10">
        <f t="shared" ref="D18:K18" si="4">D35+D40+D45+D50+D55+D61+D67+D72</f>
        <v>0</v>
      </c>
      <c r="E18" s="10">
        <f t="shared" si="4"/>
        <v>0</v>
      </c>
      <c r="F18" s="10">
        <f t="shared" si="4"/>
        <v>188</v>
      </c>
      <c r="G18" s="10">
        <f t="shared" si="4"/>
        <v>180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1"/>
      <c r="M18" s="11"/>
    </row>
    <row r="19" spans="1:13" ht="18.75" customHeight="1">
      <c r="A19" s="13" t="s">
        <v>31</v>
      </c>
      <c r="B19" s="14"/>
      <c r="C19" s="8"/>
      <c r="D19" s="8"/>
      <c r="E19" s="8"/>
      <c r="F19" s="8"/>
      <c r="G19" s="8"/>
      <c r="H19" s="8"/>
      <c r="I19" s="8"/>
      <c r="J19" s="15"/>
      <c r="K19" s="15"/>
      <c r="L19" s="11"/>
    </row>
    <row r="20" spans="1:13" ht="37.5" hidden="1" customHeight="1">
      <c r="A20" s="25" t="s">
        <v>32</v>
      </c>
      <c r="B20" s="37"/>
      <c r="C20" s="8" t="s">
        <v>29</v>
      </c>
      <c r="D20" s="8"/>
      <c r="E20" s="8"/>
      <c r="F20" s="8"/>
      <c r="G20" s="8"/>
      <c r="H20" s="8"/>
      <c r="I20" s="8"/>
      <c r="J20" s="15"/>
      <c r="K20" s="15"/>
    </row>
    <row r="21" spans="1:13" ht="37.5" hidden="1" customHeight="1">
      <c r="A21" s="26"/>
      <c r="B21" s="38"/>
      <c r="C21" s="8" t="s">
        <v>30</v>
      </c>
      <c r="D21" s="8"/>
      <c r="E21" s="8"/>
      <c r="F21" s="8"/>
      <c r="G21" s="8"/>
      <c r="H21" s="8"/>
      <c r="I21" s="8"/>
      <c r="J21" s="15"/>
      <c r="K21" s="15"/>
    </row>
    <row r="22" spans="1:13" ht="37.5" hidden="1" customHeight="1">
      <c r="A22" s="26"/>
      <c r="B22" s="38"/>
      <c r="C22" s="8" t="s">
        <v>2</v>
      </c>
      <c r="D22" s="8"/>
      <c r="E22" s="8"/>
      <c r="F22" s="8"/>
      <c r="G22" s="8"/>
      <c r="H22" s="8"/>
      <c r="I22" s="8"/>
      <c r="J22" s="15"/>
      <c r="K22" s="15"/>
    </row>
    <row r="23" spans="1:13" ht="48.75" hidden="1" customHeight="1">
      <c r="A23" s="26"/>
      <c r="B23" s="38"/>
      <c r="C23" s="8" t="s">
        <v>3</v>
      </c>
      <c r="D23" s="8"/>
      <c r="E23" s="8"/>
      <c r="F23" s="8"/>
      <c r="G23" s="8"/>
      <c r="H23" s="8"/>
      <c r="I23" s="8"/>
      <c r="J23" s="15"/>
      <c r="K23" s="15"/>
    </row>
    <row r="24" spans="1:13" ht="34.5" hidden="1" customHeight="1">
      <c r="A24" s="27"/>
      <c r="B24" s="39"/>
      <c r="C24" s="8" t="s">
        <v>4</v>
      </c>
      <c r="D24" s="8"/>
      <c r="E24" s="8"/>
      <c r="F24" s="8"/>
      <c r="G24" s="8"/>
      <c r="H24" s="8"/>
      <c r="I24" s="8"/>
      <c r="J24" s="15"/>
      <c r="K24" s="15"/>
    </row>
    <row r="25" spans="1:13" ht="32.25" hidden="1" customHeight="1">
      <c r="A25" s="40" t="s">
        <v>33</v>
      </c>
      <c r="B25" s="28"/>
      <c r="C25" s="8" t="s">
        <v>29</v>
      </c>
      <c r="D25" s="8"/>
      <c r="E25" s="8"/>
      <c r="F25" s="8"/>
      <c r="G25" s="8"/>
      <c r="H25" s="8"/>
      <c r="I25" s="8"/>
      <c r="J25" s="15"/>
      <c r="K25" s="15"/>
    </row>
    <row r="26" spans="1:13" ht="28.5" hidden="1" customHeight="1">
      <c r="A26" s="40"/>
      <c r="B26" s="29"/>
      <c r="C26" s="8" t="s">
        <v>30</v>
      </c>
      <c r="D26" s="8"/>
      <c r="E26" s="8"/>
      <c r="F26" s="8"/>
      <c r="G26" s="8"/>
      <c r="H26" s="8"/>
      <c r="I26" s="8"/>
      <c r="J26" s="15"/>
      <c r="K26" s="15"/>
    </row>
    <row r="27" spans="1:13" ht="30" hidden="1" customHeight="1">
      <c r="A27" s="40"/>
      <c r="B27" s="29"/>
      <c r="C27" s="8" t="s">
        <v>2</v>
      </c>
      <c r="D27" s="8"/>
      <c r="E27" s="8"/>
      <c r="F27" s="8"/>
      <c r="G27" s="8"/>
      <c r="H27" s="8"/>
      <c r="I27" s="8"/>
      <c r="J27" s="15"/>
      <c r="K27" s="15"/>
    </row>
    <row r="28" spans="1:13" ht="52.5" hidden="1" customHeight="1">
      <c r="A28" s="40"/>
      <c r="B28" s="29"/>
      <c r="C28" s="8" t="s">
        <v>3</v>
      </c>
      <c r="D28" s="8"/>
      <c r="E28" s="8"/>
      <c r="F28" s="8"/>
      <c r="G28" s="8"/>
      <c r="H28" s="8"/>
      <c r="I28" s="8"/>
      <c r="J28" s="15"/>
      <c r="K28" s="15"/>
    </row>
    <row r="29" spans="1:13" ht="30.75" hidden="1" customHeight="1">
      <c r="A29" s="40"/>
      <c r="B29" s="30"/>
      <c r="C29" s="8" t="s">
        <v>4</v>
      </c>
      <c r="D29" s="8"/>
      <c r="E29" s="8"/>
      <c r="F29" s="8"/>
      <c r="G29" s="8"/>
      <c r="H29" s="8"/>
      <c r="I29" s="8"/>
      <c r="J29" s="15"/>
      <c r="K29" s="15"/>
    </row>
    <row r="30" spans="1:13" hidden="1">
      <c r="A30" s="13" t="s">
        <v>34</v>
      </c>
      <c r="B30" s="14"/>
      <c r="C30" s="8"/>
      <c r="D30" s="8"/>
      <c r="E30" s="8"/>
      <c r="F30" s="8"/>
      <c r="G30" s="8"/>
      <c r="H30" s="8"/>
      <c r="I30" s="8"/>
      <c r="J30" s="15"/>
      <c r="K30" s="15"/>
    </row>
    <row r="31" spans="1:13" ht="34.5" customHeight="1">
      <c r="A31" s="25" t="s">
        <v>35</v>
      </c>
      <c r="B31" s="28" t="s">
        <v>36</v>
      </c>
      <c r="C31" s="8" t="s">
        <v>29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1"/>
    </row>
    <row r="32" spans="1:13" ht="32.25" customHeight="1">
      <c r="A32" s="26"/>
      <c r="B32" s="29"/>
      <c r="C32" s="8" t="s">
        <v>30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</row>
    <row r="33" spans="1:12">
      <c r="A33" s="26"/>
      <c r="B33" s="29"/>
      <c r="C33" s="8" t="s">
        <v>2</v>
      </c>
      <c r="D33" s="10"/>
      <c r="E33" s="10"/>
      <c r="F33" s="10"/>
      <c r="G33" s="10"/>
      <c r="H33" s="10"/>
      <c r="I33" s="10"/>
      <c r="J33" s="10"/>
      <c r="K33" s="10"/>
    </row>
    <row r="34" spans="1:12" ht="45">
      <c r="A34" s="26"/>
      <c r="B34" s="29"/>
      <c r="C34" s="8" t="s">
        <v>3</v>
      </c>
      <c r="D34" s="10"/>
      <c r="E34" s="10"/>
      <c r="F34" s="10"/>
      <c r="G34" s="10"/>
      <c r="H34" s="10"/>
      <c r="I34" s="10"/>
      <c r="J34" s="10"/>
      <c r="K34" s="10"/>
    </row>
    <row r="35" spans="1:12" ht="30">
      <c r="A35" s="27"/>
      <c r="B35" s="30"/>
      <c r="C35" s="8" t="s">
        <v>4</v>
      </c>
      <c r="D35" s="10"/>
      <c r="E35" s="10"/>
      <c r="F35" s="10"/>
      <c r="G35" s="10"/>
      <c r="H35" s="10"/>
      <c r="I35" s="10"/>
      <c r="J35" s="10"/>
      <c r="K35" s="10"/>
    </row>
    <row r="36" spans="1:12">
      <c r="A36" s="25" t="s">
        <v>5</v>
      </c>
      <c r="B36" s="28" t="s">
        <v>6</v>
      </c>
      <c r="C36" s="8" t="s">
        <v>29</v>
      </c>
      <c r="D36" s="12">
        <f>D38</f>
        <v>7082.4</v>
      </c>
      <c r="E36" s="12">
        <f t="shared" ref="E36:K36" si="5">E38</f>
        <v>10488</v>
      </c>
      <c r="F36" s="12">
        <f t="shared" si="5"/>
        <v>11194.9</v>
      </c>
      <c r="G36" s="12">
        <f t="shared" si="5"/>
        <v>10291</v>
      </c>
      <c r="H36" s="12">
        <f t="shared" si="5"/>
        <v>10703</v>
      </c>
      <c r="I36" s="12">
        <f t="shared" si="5"/>
        <v>10703</v>
      </c>
      <c r="J36" s="12">
        <f t="shared" si="5"/>
        <v>10703</v>
      </c>
      <c r="K36" s="12">
        <f t="shared" si="5"/>
        <v>10703</v>
      </c>
      <c r="L36" s="3"/>
    </row>
    <row r="37" spans="1:12" ht="30">
      <c r="A37" s="26"/>
      <c r="B37" s="29"/>
      <c r="C37" s="8" t="s">
        <v>30</v>
      </c>
      <c r="D37" s="8"/>
      <c r="E37" s="8"/>
      <c r="F37" s="8"/>
      <c r="G37" s="8"/>
      <c r="H37" s="8"/>
      <c r="I37" s="8"/>
      <c r="J37" s="15"/>
      <c r="K37" s="15"/>
    </row>
    <row r="38" spans="1:12">
      <c r="A38" s="26"/>
      <c r="B38" s="29"/>
      <c r="C38" s="8" t="s">
        <v>2</v>
      </c>
      <c r="D38" s="12">
        <v>7082.4</v>
      </c>
      <c r="E38" s="12">
        <v>10488</v>
      </c>
      <c r="F38" s="48">
        <v>11194.9</v>
      </c>
      <c r="G38" s="12">
        <v>10291</v>
      </c>
      <c r="H38" s="12">
        <v>10703</v>
      </c>
      <c r="I38" s="12">
        <v>10703</v>
      </c>
      <c r="J38" s="12">
        <v>10703</v>
      </c>
      <c r="K38" s="12">
        <v>10703</v>
      </c>
    </row>
    <row r="39" spans="1:12" ht="45">
      <c r="A39" s="26"/>
      <c r="B39" s="29"/>
      <c r="C39" s="8" t="s">
        <v>3</v>
      </c>
      <c r="D39" s="12"/>
      <c r="E39" s="12"/>
      <c r="F39" s="12"/>
      <c r="G39" s="12"/>
      <c r="H39" s="12"/>
      <c r="I39" s="12"/>
      <c r="J39" s="12"/>
      <c r="K39" s="12"/>
    </row>
    <row r="40" spans="1:12" ht="30">
      <c r="A40" s="27"/>
      <c r="B40" s="30"/>
      <c r="C40" s="8" t="s">
        <v>4</v>
      </c>
      <c r="D40" s="8"/>
      <c r="E40" s="8"/>
      <c r="F40" s="8"/>
      <c r="G40" s="8"/>
      <c r="H40" s="8"/>
      <c r="I40" s="8"/>
      <c r="J40" s="15"/>
      <c r="K40" s="15"/>
    </row>
    <row r="41" spans="1:12">
      <c r="A41" s="25" t="s">
        <v>7</v>
      </c>
      <c r="B41" s="28" t="s">
        <v>8</v>
      </c>
      <c r="C41" s="8" t="s">
        <v>29</v>
      </c>
      <c r="D41" s="10">
        <f>D43</f>
        <v>11147.5</v>
      </c>
      <c r="E41" s="10">
        <f t="shared" ref="E41:K41" si="6">E43</f>
        <v>12330.5</v>
      </c>
      <c r="F41" s="10">
        <f t="shared" si="6"/>
        <v>10734.2</v>
      </c>
      <c r="G41" s="10">
        <f t="shared" si="6"/>
        <v>16884</v>
      </c>
      <c r="H41" s="10">
        <f t="shared" si="6"/>
        <v>17559</v>
      </c>
      <c r="I41" s="10">
        <f t="shared" si="6"/>
        <v>17559</v>
      </c>
      <c r="J41" s="10">
        <f t="shared" si="6"/>
        <v>17559</v>
      </c>
      <c r="K41" s="10">
        <f t="shared" si="6"/>
        <v>17559</v>
      </c>
      <c r="L41" s="11"/>
    </row>
    <row r="42" spans="1:12" ht="30">
      <c r="A42" s="26"/>
      <c r="B42" s="29"/>
      <c r="C42" s="8" t="s">
        <v>30</v>
      </c>
      <c r="D42" s="8"/>
      <c r="E42" s="8"/>
      <c r="F42" s="8"/>
      <c r="G42" s="8"/>
      <c r="H42" s="8"/>
      <c r="I42" s="8"/>
      <c r="J42" s="15"/>
      <c r="K42" s="15"/>
    </row>
    <row r="43" spans="1:12">
      <c r="A43" s="26"/>
      <c r="B43" s="29"/>
      <c r="C43" s="8" t="s">
        <v>2</v>
      </c>
      <c r="D43" s="10">
        <v>11147.5</v>
      </c>
      <c r="E43" s="10">
        <v>12330.5</v>
      </c>
      <c r="F43" s="48">
        <v>10734.2</v>
      </c>
      <c r="G43" s="12">
        <v>16884</v>
      </c>
      <c r="H43" s="12">
        <v>17559</v>
      </c>
      <c r="I43" s="12">
        <v>17559</v>
      </c>
      <c r="J43" s="12">
        <v>17559</v>
      </c>
      <c r="K43" s="12">
        <v>17559</v>
      </c>
    </row>
    <row r="44" spans="1:12" ht="45">
      <c r="A44" s="26"/>
      <c r="B44" s="29"/>
      <c r="C44" s="8" t="s">
        <v>3</v>
      </c>
      <c r="D44" s="10"/>
      <c r="E44" s="10"/>
      <c r="F44" s="10"/>
      <c r="G44" s="10"/>
      <c r="H44" s="10"/>
      <c r="I44" s="10"/>
      <c r="J44" s="10"/>
      <c r="K44" s="10"/>
    </row>
    <row r="45" spans="1:12" ht="30">
      <c r="A45" s="27"/>
      <c r="B45" s="30"/>
      <c r="C45" s="8" t="s">
        <v>4</v>
      </c>
      <c r="D45" s="8"/>
      <c r="E45" s="8"/>
      <c r="F45" s="8"/>
      <c r="G45" s="8"/>
      <c r="H45" s="8"/>
      <c r="I45" s="8"/>
      <c r="J45" s="15"/>
      <c r="K45" s="15"/>
    </row>
    <row r="46" spans="1:12">
      <c r="A46" s="25" t="s">
        <v>9</v>
      </c>
      <c r="B46" s="28" t="s">
        <v>10</v>
      </c>
      <c r="C46" s="8" t="s">
        <v>29</v>
      </c>
      <c r="D46" s="12">
        <f>D48</f>
        <v>7493.6</v>
      </c>
      <c r="E46" s="12">
        <f t="shared" ref="E46:K46" si="7">E48</f>
        <v>10397.9</v>
      </c>
      <c r="F46" s="12">
        <f t="shared" si="7"/>
        <v>11682.9</v>
      </c>
      <c r="G46" s="12">
        <f t="shared" si="7"/>
        <v>7909</v>
      </c>
      <c r="H46" s="12">
        <f t="shared" si="7"/>
        <v>8267</v>
      </c>
      <c r="I46" s="12">
        <f t="shared" si="7"/>
        <v>8267</v>
      </c>
      <c r="J46" s="12">
        <f t="shared" si="7"/>
        <v>8267</v>
      </c>
      <c r="K46" s="12">
        <f t="shared" si="7"/>
        <v>8267</v>
      </c>
      <c r="L46" s="3"/>
    </row>
    <row r="47" spans="1:12" ht="30">
      <c r="A47" s="26"/>
      <c r="B47" s="29"/>
      <c r="C47" s="8" t="s">
        <v>30</v>
      </c>
      <c r="D47" s="8"/>
      <c r="E47" s="8"/>
      <c r="F47" s="8"/>
      <c r="G47" s="8"/>
      <c r="H47" s="8"/>
      <c r="I47" s="8"/>
      <c r="J47" s="15"/>
      <c r="K47" s="15"/>
    </row>
    <row r="48" spans="1:12">
      <c r="A48" s="26"/>
      <c r="B48" s="29"/>
      <c r="C48" s="8" t="s">
        <v>2</v>
      </c>
      <c r="D48" s="12">
        <v>7493.6</v>
      </c>
      <c r="E48" s="12">
        <v>10397.9</v>
      </c>
      <c r="F48" s="48">
        <v>11682.9</v>
      </c>
      <c r="G48" s="12">
        <f>7949-40</f>
        <v>7909</v>
      </c>
      <c r="H48" s="12">
        <v>8267</v>
      </c>
      <c r="I48" s="12">
        <v>8267</v>
      </c>
      <c r="J48" s="12">
        <v>8267</v>
      </c>
      <c r="K48" s="12">
        <v>8267</v>
      </c>
    </row>
    <row r="49" spans="1:12" ht="45">
      <c r="A49" s="26"/>
      <c r="B49" s="29"/>
      <c r="C49" s="8" t="s">
        <v>3</v>
      </c>
      <c r="D49" s="12"/>
      <c r="E49" s="12"/>
      <c r="F49" s="12"/>
      <c r="G49" s="12"/>
      <c r="H49" s="12"/>
      <c r="I49" s="12"/>
      <c r="J49" s="12"/>
      <c r="K49" s="12"/>
    </row>
    <row r="50" spans="1:12" ht="30">
      <c r="A50" s="27"/>
      <c r="B50" s="30"/>
      <c r="C50" s="8" t="s">
        <v>4</v>
      </c>
      <c r="D50" s="8"/>
      <c r="E50" s="8"/>
      <c r="F50" s="8"/>
      <c r="G50" s="8"/>
      <c r="H50" s="8"/>
      <c r="I50" s="8"/>
      <c r="J50" s="15"/>
      <c r="K50" s="15"/>
    </row>
    <row r="51" spans="1:12">
      <c r="A51" s="33" t="s">
        <v>37</v>
      </c>
      <c r="B51" s="36" t="s">
        <v>11</v>
      </c>
      <c r="C51" s="8" t="s">
        <v>29</v>
      </c>
      <c r="D51" s="12">
        <f>D53</f>
        <v>1821</v>
      </c>
      <c r="E51" s="12">
        <f t="shared" ref="E51:K51" si="8">E53</f>
        <v>2126</v>
      </c>
      <c r="F51" s="12">
        <f t="shared" si="8"/>
        <v>2377</v>
      </c>
      <c r="G51" s="12">
        <f t="shared" si="8"/>
        <v>2262</v>
      </c>
      <c r="H51" s="12">
        <f t="shared" si="8"/>
        <v>2351</v>
      </c>
      <c r="I51" s="12">
        <f t="shared" si="8"/>
        <v>2351</v>
      </c>
      <c r="J51" s="12">
        <f t="shared" si="8"/>
        <v>2351</v>
      </c>
      <c r="K51" s="12">
        <f t="shared" si="8"/>
        <v>2351</v>
      </c>
      <c r="L51" s="3"/>
    </row>
    <row r="52" spans="1:12" ht="30">
      <c r="A52" s="34"/>
      <c r="B52" s="36"/>
      <c r="C52" s="8" t="s">
        <v>30</v>
      </c>
      <c r="D52" s="8"/>
      <c r="E52" s="8"/>
      <c r="F52" s="8"/>
      <c r="G52" s="8"/>
      <c r="H52" s="8"/>
      <c r="I52" s="8"/>
      <c r="J52" s="15"/>
      <c r="K52" s="15"/>
    </row>
    <row r="53" spans="1:12">
      <c r="A53" s="34"/>
      <c r="B53" s="36"/>
      <c r="C53" s="8" t="s">
        <v>2</v>
      </c>
      <c r="D53" s="12">
        <v>1821</v>
      </c>
      <c r="E53" s="12">
        <v>2126</v>
      </c>
      <c r="F53" s="48">
        <v>2377</v>
      </c>
      <c r="G53" s="12">
        <v>2262</v>
      </c>
      <c r="H53" s="12">
        <v>2351</v>
      </c>
      <c r="I53" s="12">
        <v>2351</v>
      </c>
      <c r="J53" s="12">
        <v>2351</v>
      </c>
      <c r="K53" s="12">
        <v>2351</v>
      </c>
    </row>
    <row r="54" spans="1:12" ht="45">
      <c r="A54" s="34"/>
      <c r="B54" s="36"/>
      <c r="C54" s="8" t="s">
        <v>3</v>
      </c>
      <c r="D54" s="12"/>
      <c r="E54" s="12"/>
      <c r="F54" s="12"/>
      <c r="G54" s="12"/>
      <c r="H54" s="12"/>
      <c r="I54" s="12"/>
      <c r="J54" s="16"/>
      <c r="K54" s="16"/>
    </row>
    <row r="55" spans="1:12" ht="30">
      <c r="A55" s="35"/>
      <c r="B55" s="36"/>
      <c r="C55" s="8" t="s">
        <v>4</v>
      </c>
      <c r="D55" s="8"/>
      <c r="E55" s="8"/>
      <c r="F55" s="8"/>
      <c r="G55" s="8"/>
      <c r="H55" s="8"/>
      <c r="I55" s="8"/>
      <c r="J55" s="15"/>
      <c r="K55" s="15"/>
    </row>
    <row r="56" spans="1:12">
      <c r="A56" s="14" t="s">
        <v>38</v>
      </c>
      <c r="B56" s="17"/>
      <c r="C56" s="8"/>
      <c r="D56" s="8"/>
      <c r="E56" s="8"/>
      <c r="F56" s="8"/>
      <c r="G56" s="8"/>
      <c r="H56" s="8"/>
      <c r="I56" s="8"/>
      <c r="J56" s="15"/>
      <c r="K56" s="15"/>
    </row>
    <row r="57" spans="1:12">
      <c r="A57" s="25" t="s">
        <v>39</v>
      </c>
      <c r="B57" s="28" t="s">
        <v>12</v>
      </c>
      <c r="C57" s="8" t="s">
        <v>29</v>
      </c>
      <c r="D57" s="16">
        <f>D59</f>
        <v>455</v>
      </c>
      <c r="E57" s="16">
        <f t="shared" ref="E57:K57" si="9">E59</f>
        <v>517</v>
      </c>
      <c r="F57" s="16">
        <f t="shared" si="9"/>
        <v>570</v>
      </c>
      <c r="G57" s="16">
        <f t="shared" si="9"/>
        <v>548</v>
      </c>
      <c r="H57" s="16">
        <f t="shared" si="9"/>
        <v>567</v>
      </c>
      <c r="I57" s="16">
        <f t="shared" si="9"/>
        <v>567</v>
      </c>
      <c r="J57" s="16">
        <f t="shared" si="9"/>
        <v>567</v>
      </c>
      <c r="K57" s="16">
        <f t="shared" si="9"/>
        <v>567</v>
      </c>
      <c r="L57" s="3"/>
    </row>
    <row r="58" spans="1:12" ht="30">
      <c r="A58" s="26"/>
      <c r="B58" s="29"/>
      <c r="C58" s="8" t="s">
        <v>30</v>
      </c>
      <c r="D58" s="15"/>
      <c r="E58" s="15"/>
      <c r="F58" s="15"/>
      <c r="G58" s="15"/>
      <c r="H58" s="15"/>
      <c r="I58" s="15"/>
      <c r="J58" s="15"/>
      <c r="K58" s="15"/>
    </row>
    <row r="59" spans="1:12">
      <c r="A59" s="26"/>
      <c r="B59" s="29"/>
      <c r="C59" s="8" t="s">
        <v>2</v>
      </c>
      <c r="D59" s="16">
        <v>455</v>
      </c>
      <c r="E59" s="16">
        <v>517</v>
      </c>
      <c r="F59" s="49">
        <v>570</v>
      </c>
      <c r="G59" s="16">
        <v>548</v>
      </c>
      <c r="H59" s="16">
        <v>567</v>
      </c>
      <c r="I59" s="16">
        <v>567</v>
      </c>
      <c r="J59" s="16">
        <v>567</v>
      </c>
      <c r="K59" s="16">
        <v>567</v>
      </c>
    </row>
    <row r="60" spans="1:12" ht="45">
      <c r="A60" s="26"/>
      <c r="B60" s="29"/>
      <c r="C60" s="8" t="s">
        <v>3</v>
      </c>
      <c r="D60" s="16"/>
      <c r="E60" s="16"/>
      <c r="F60" s="16"/>
      <c r="G60" s="16"/>
      <c r="H60" s="16"/>
      <c r="I60" s="16"/>
      <c r="J60" s="16"/>
      <c r="K60" s="16"/>
    </row>
    <row r="61" spans="1:12" ht="30">
      <c r="A61" s="26"/>
      <c r="B61" s="29"/>
      <c r="C61" s="8" t="s">
        <v>4</v>
      </c>
      <c r="D61" s="15"/>
      <c r="E61" s="15"/>
      <c r="F61" s="15"/>
      <c r="G61" s="15"/>
      <c r="H61" s="15"/>
      <c r="I61" s="15"/>
      <c r="J61" s="15"/>
      <c r="K61" s="15"/>
    </row>
    <row r="62" spans="1:12" ht="30">
      <c r="A62" s="18"/>
      <c r="B62" s="19"/>
      <c r="C62" s="8" t="s">
        <v>4</v>
      </c>
      <c r="D62" s="8"/>
      <c r="E62" s="8"/>
      <c r="F62" s="8"/>
      <c r="G62" s="8"/>
      <c r="H62" s="8"/>
      <c r="I62" s="8"/>
      <c r="J62" s="15"/>
      <c r="K62" s="15"/>
    </row>
    <row r="63" spans="1:12">
      <c r="A63" s="25" t="s">
        <v>40</v>
      </c>
      <c r="B63" s="28" t="s">
        <v>41</v>
      </c>
      <c r="C63" s="8" t="s">
        <v>29</v>
      </c>
      <c r="D63" s="12">
        <f t="shared" ref="D63:E63" si="10">D66</f>
        <v>40.200000000000003</v>
      </c>
      <c r="E63" s="12">
        <f t="shared" si="10"/>
        <v>0</v>
      </c>
      <c r="F63" s="12">
        <f>F66</f>
        <v>0</v>
      </c>
      <c r="G63" s="12">
        <f t="shared" ref="G63:K63" si="11">G66</f>
        <v>0</v>
      </c>
      <c r="H63" s="12">
        <f t="shared" si="11"/>
        <v>0</v>
      </c>
      <c r="I63" s="12">
        <f t="shared" si="11"/>
        <v>0</v>
      </c>
      <c r="J63" s="12">
        <f t="shared" si="11"/>
        <v>0</v>
      </c>
      <c r="K63" s="12">
        <f t="shared" si="11"/>
        <v>0</v>
      </c>
      <c r="L63" s="3"/>
    </row>
    <row r="64" spans="1:12" ht="30">
      <c r="A64" s="26"/>
      <c r="B64" s="29"/>
      <c r="C64" s="8" t="s">
        <v>30</v>
      </c>
      <c r="D64" s="8"/>
      <c r="E64" s="8"/>
      <c r="F64" s="8"/>
      <c r="G64" s="8"/>
      <c r="H64" s="8"/>
      <c r="I64" s="8"/>
      <c r="J64" s="15"/>
      <c r="K64" s="15"/>
    </row>
    <row r="65" spans="1:12">
      <c r="A65" s="26"/>
      <c r="B65" s="29"/>
      <c r="C65" s="8" t="s">
        <v>2</v>
      </c>
      <c r="D65" s="8"/>
      <c r="E65" s="8"/>
      <c r="F65" s="8"/>
      <c r="G65" s="8"/>
      <c r="H65" s="8"/>
      <c r="I65" s="8"/>
      <c r="J65" s="15"/>
      <c r="K65" s="15"/>
    </row>
    <row r="66" spans="1:12" ht="45">
      <c r="A66" s="26"/>
      <c r="B66" s="29"/>
      <c r="C66" s="8" t="s">
        <v>3</v>
      </c>
      <c r="D66" s="12">
        <v>40.200000000000003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</row>
    <row r="67" spans="1:12" ht="30">
      <c r="A67" s="27"/>
      <c r="B67" s="30"/>
      <c r="C67" s="20" t="s">
        <v>4</v>
      </c>
      <c r="D67" s="8"/>
      <c r="E67" s="8"/>
      <c r="F67" s="8"/>
      <c r="G67" s="8"/>
      <c r="H67" s="8"/>
      <c r="I67" s="8"/>
      <c r="J67" s="15"/>
      <c r="K67" s="15"/>
    </row>
    <row r="68" spans="1:12">
      <c r="A68" s="25" t="s">
        <v>45</v>
      </c>
      <c r="B68" s="28" t="s">
        <v>44</v>
      </c>
      <c r="C68" s="8" t="s">
        <v>29</v>
      </c>
      <c r="D68" s="12">
        <f>D71+D72</f>
        <v>0</v>
      </c>
      <c r="E68" s="12">
        <f t="shared" ref="E68:K68" si="12">E71+E72</f>
        <v>0</v>
      </c>
      <c r="F68" s="12">
        <f t="shared" si="12"/>
        <v>1365.3</v>
      </c>
      <c r="G68" s="12">
        <f t="shared" si="12"/>
        <v>736.9</v>
      </c>
      <c r="H68" s="12">
        <f t="shared" si="12"/>
        <v>30</v>
      </c>
      <c r="I68" s="12">
        <f t="shared" si="12"/>
        <v>30</v>
      </c>
      <c r="J68" s="12">
        <f t="shared" si="12"/>
        <v>30</v>
      </c>
      <c r="K68" s="12">
        <f t="shared" si="12"/>
        <v>30</v>
      </c>
      <c r="L68" s="3"/>
    </row>
    <row r="69" spans="1:12" ht="30">
      <c r="A69" s="26"/>
      <c r="B69" s="29"/>
      <c r="C69" s="8" t="s">
        <v>30</v>
      </c>
      <c r="D69" s="8"/>
      <c r="E69" s="8"/>
      <c r="F69" s="8"/>
      <c r="G69" s="8"/>
      <c r="H69" s="8"/>
      <c r="I69" s="8"/>
      <c r="J69" s="15"/>
      <c r="K69" s="15"/>
    </row>
    <row r="70" spans="1:12">
      <c r="A70" s="26"/>
      <c r="B70" s="29"/>
      <c r="C70" s="8" t="s">
        <v>2</v>
      </c>
      <c r="D70" s="8"/>
      <c r="E70" s="8"/>
      <c r="F70" s="8"/>
      <c r="G70" s="8"/>
      <c r="H70" s="8"/>
      <c r="I70" s="8"/>
      <c r="J70" s="15"/>
      <c r="K70" s="15"/>
    </row>
    <row r="71" spans="1:12" ht="45">
      <c r="A71" s="26"/>
      <c r="B71" s="29"/>
      <c r="C71" s="8" t="s">
        <v>3</v>
      </c>
      <c r="D71" s="12">
        <v>0</v>
      </c>
      <c r="E71" s="12">
        <v>0</v>
      </c>
      <c r="F71" s="48">
        <v>1177.3</v>
      </c>
      <c r="G71" s="12">
        <f>70+486.9</f>
        <v>556.9</v>
      </c>
      <c r="H71" s="12">
        <v>30</v>
      </c>
      <c r="I71" s="12">
        <v>30</v>
      </c>
      <c r="J71" s="12">
        <v>30</v>
      </c>
      <c r="K71" s="12">
        <v>30</v>
      </c>
    </row>
    <row r="72" spans="1:12" ht="30">
      <c r="A72" s="27"/>
      <c r="B72" s="30"/>
      <c r="C72" s="20" t="s">
        <v>4</v>
      </c>
      <c r="D72" s="8"/>
      <c r="E72" s="8"/>
      <c r="F72" s="8">
        <v>188</v>
      </c>
      <c r="G72" s="8">
        <v>180</v>
      </c>
      <c r="H72" s="8"/>
      <c r="I72" s="8"/>
      <c r="J72" s="15"/>
      <c r="K72" s="15"/>
    </row>
    <row r="73" spans="1:12">
      <c r="A73" s="21"/>
      <c r="B73" s="22"/>
      <c r="C73" s="23"/>
      <c r="D73" s="23"/>
      <c r="E73" s="23"/>
      <c r="F73" s="23"/>
      <c r="G73" s="23"/>
      <c r="H73" s="23"/>
      <c r="I73" s="23"/>
      <c r="J73" s="24"/>
      <c r="K73" s="24"/>
    </row>
    <row r="74" spans="1:12" ht="39.4" customHeight="1">
      <c r="A74" s="31" t="s">
        <v>43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</row>
  </sheetData>
  <mergeCells count="34">
    <mergeCell ref="A14:A18"/>
    <mergeCell ref="B14:B18"/>
    <mergeCell ref="G1:K4"/>
    <mergeCell ref="A5:K5"/>
    <mergeCell ref="A6:K6"/>
    <mergeCell ref="A7:K7"/>
    <mergeCell ref="A8:K8"/>
    <mergeCell ref="B9:I9"/>
    <mergeCell ref="A10:K10"/>
    <mergeCell ref="A11:A12"/>
    <mergeCell ref="B11:B12"/>
    <mergeCell ref="C11:C12"/>
    <mergeCell ref="D11:K11"/>
    <mergeCell ref="A20:A24"/>
    <mergeCell ref="B20:B24"/>
    <mergeCell ref="A25:A29"/>
    <mergeCell ref="B25:B29"/>
    <mergeCell ref="A31:A35"/>
    <mergeCell ref="B31:B35"/>
    <mergeCell ref="A36:A40"/>
    <mergeCell ref="B36:B40"/>
    <mergeCell ref="A41:A45"/>
    <mergeCell ref="B41:B45"/>
    <mergeCell ref="A46:A50"/>
    <mergeCell ref="B46:B50"/>
    <mergeCell ref="A63:A67"/>
    <mergeCell ref="B63:B67"/>
    <mergeCell ref="A74:K74"/>
    <mergeCell ref="A51:A55"/>
    <mergeCell ref="B51:B55"/>
    <mergeCell ref="A57:A61"/>
    <mergeCell ref="B57:B61"/>
    <mergeCell ref="A68:A72"/>
    <mergeCell ref="B68:B72"/>
  </mergeCells>
  <pageMargins left="0.31496062992125984" right="0.31496062992125984" top="0.74803149606299213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Nzaharowa</cp:lastModifiedBy>
  <cp:lastPrinted>2024-07-10T09:31:36Z</cp:lastPrinted>
  <dcterms:created xsi:type="dcterms:W3CDTF">2022-07-14T12:20:33Z</dcterms:created>
  <dcterms:modified xsi:type="dcterms:W3CDTF">2024-12-17T12:40:46Z</dcterms:modified>
</cp:coreProperties>
</file>