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740" activeTab="3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3">'Т 5'!$A$1:$K$134</definedName>
    <definedName name="_xlnm.Print_Area" localSheetId="4">'Т 7'!$A$1:$J$113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5"/>
  <c r="E88"/>
  <c r="E78"/>
  <c r="E22" s="1"/>
  <c r="E85"/>
  <c r="E80" l="1"/>
  <c r="E77"/>
  <c r="E75" s="1"/>
  <c r="F116" l="1"/>
  <c r="E121" l="1"/>
  <c r="E30" l="1"/>
  <c r="D55" l="1"/>
  <c r="E107" l="1"/>
  <c r="D85" l="1"/>
  <c r="E108" l="1"/>
  <c r="E19" s="1"/>
  <c r="E111"/>
  <c r="E96"/>
  <c r="E106" l="1"/>
  <c r="D96"/>
  <c r="D22" l="1"/>
  <c r="D106" l="1"/>
  <c r="D21"/>
  <c r="D20"/>
  <c r="L22" l="1"/>
  <c r="D116"/>
  <c r="D75" l="1"/>
  <c r="K22"/>
  <c r="J22"/>
  <c r="I22"/>
  <c r="H22"/>
  <c r="G22"/>
  <c r="K25"/>
  <c r="K19" s="1"/>
  <c r="J25"/>
  <c r="J19" s="1"/>
  <c r="I25"/>
  <c r="I19" s="1"/>
  <c r="H25"/>
  <c r="H19" s="1"/>
  <c r="G25"/>
  <c r="G19" s="1"/>
  <c r="F25"/>
  <c r="E25"/>
  <c r="D25"/>
  <c r="D19" l="1"/>
</calcChain>
</file>

<file path=xl/sharedStrings.xml><?xml version="1.0" encoding="utf-8"?>
<sst xmlns="http://schemas.openxmlformats.org/spreadsheetml/2006/main" count="539" uniqueCount="185">
  <si>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</si>
  <si>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</si>
  <si>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</si>
  <si>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</si>
  <si>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</si>
  <si>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</si>
  <si>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</si>
  <si>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</si>
  <si>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</si>
  <si>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</si>
  <si>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</si>
  <si>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</si>
  <si>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</si>
  <si>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</si>
  <si>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</si>
  <si>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</si>
  <si>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</si>
  <si>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</si>
  <si>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</si>
  <si>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</si>
  <si>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</si>
  <si>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</si>
  <si>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</si>
  <si>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</si>
  <si>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</si>
  <si>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</si>
  <si>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</si>
  <si>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</si>
  <si>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</si>
  <si>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</si>
  <si>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</si>
  <si>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</si>
  <si>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</si>
  <si>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</si>
  <si>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</si>
  <si>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</si>
  <si>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</si>
  <si>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</si>
  <si>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</si>
  <si>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</si>
  <si>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</si>
  <si>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</si>
  <si>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</si>
  <si>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</si>
  <si>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</si>
  <si>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</si>
  <si>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</si>
  <si>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</si>
  <si>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</si>
  <si>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</si>
  <si>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</si>
  <si>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</si>
  <si>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</si>
  <si>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</si>
  <si>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</si>
  <si>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</si>
  <si>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и т. д.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</si>
  <si>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</si>
  <si>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</si>
  <si>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</si>
  <si>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</si>
  <si>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</si>
  <si>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</si>
  <si>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</si>
  <si>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Таблица 7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</si>
  <si>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</si>
  <si>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</si>
  <si>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</si>
  <si>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</si>
  <si>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</si>
  <si>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</si>
  <si>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</si>
  <si>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</si>
  <si>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ГРБС</t>
  </si>
  <si>
    <t>ГРБ</t>
  </si>
  <si>
    <t>….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</si>
  <si>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</si>
  <si>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</si>
  <si>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</si>
  <si>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</si>
  <si>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</si>
  <si>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</si>
  <si>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</si>
  <si>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</si>
  <si>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</si>
  <si>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</si>
  <si>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</si>
  <si>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</si>
  <si>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</si>
  <si>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</si>
  <si>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</si>
  <si>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</si>
  <si>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</si>
  <si>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</si>
  <si>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</si>
  <si>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МЕРОПРИЯТИЕ 1.1.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</si>
  <si>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</si>
  <si>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</si>
  <si>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</si>
  <si>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</si>
  <si>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</si>
  <si>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</si>
  <si>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</si>
  <si>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</si>
  <si>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</si>
  <si>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</si>
  <si>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</si>
  <si>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</si>
  <si>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</si>
  <si>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</si>
  <si>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</si>
  <si>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</si>
  <si>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</si>
  <si>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</si>
  <si>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</si>
  <si>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</si>
  <si>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</si>
  <si>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</si>
  <si>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</si>
  <si>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</si>
  <si>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</si>
  <si>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</si>
  <si>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</si>
  <si>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</si>
  <si>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</si>
  <si>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</si>
  <si>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</si>
  <si>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</si>
  <si>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Содействие развитию муниципальных образований и местного самоуправления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</si>
  <si>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</si>
  <si>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</si>
  <si>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</si>
  <si>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</si>
  <si>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</si>
  <si>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</si>
  <si>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Основное мероприятие 11</t>
  </si>
  <si>
    <t>Основное мероприятие 10.</t>
  </si>
  <si>
    <t>Основное мероприятие 9.</t>
  </si>
  <si>
    <t>Основное мероприятие 8.</t>
  </si>
  <si>
    <t>Основное мероприятие 4</t>
  </si>
  <si>
    <t>Основное мероприятие 3</t>
  </si>
  <si>
    <t>Основное мероприятие 2</t>
  </si>
  <si>
    <t>Основное мероприятие 1</t>
  </si>
  <si>
    <t>Мероприятие 2.1.</t>
  </si>
  <si>
    <t>Региональный проект "Чистая вода"</t>
  </si>
  <si>
    <t>Проведение районного конкурса  «Самое красивое село Павловского муниципального района Воронежской области»</t>
  </si>
  <si>
    <t>Основное мероприятие 12</t>
  </si>
  <si>
    <t>Мероприятие 12.1.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</si>
  <si>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</si>
  <si>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</si>
  <si>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>Основное мероприятие 7.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</si>
  <si>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</si>
  <si>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</si>
  <si>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</si>
  <si>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Основное мероприятие 6.</t>
  </si>
  <si>
    <t>Основное мероприятие  5.</t>
  </si>
  <si>
    <t>Развитие градостроительной деятельности поселений Павловского муниципального района Воронежской области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</si>
  <si>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</si>
  <si>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</si>
  <si>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Мероприятие 7.2.</t>
  </si>
  <si>
    <t>Мероприятие 7.1.</t>
  </si>
  <si>
    <t>Комплексная компактная застройка с. Елизаветовка Павловского района Воронежской области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</si>
  <si>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</si>
  <si>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М.Н. Янцов</t>
  </si>
  <si>
    <t>Приложение № 4</t>
  </si>
  <si>
    <t>Мероприятие 8.1</t>
  </si>
  <si>
    <t>Мероприятие 8.2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</si>
  <si>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</si>
  <si>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Осуществление дорожной деятельности в отношении автомобильных дорог местного значения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</si>
  <si>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</si>
  <si>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</si>
  <si>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2, 2 этап)</t>
  </si>
  <si>
    <t>Мероприятие 12.2.</t>
  </si>
  <si>
    <t>Основное мероприятие 13.</t>
  </si>
  <si>
    <t>Основное мероприятие 14.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</si>
  <si>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</si>
  <si>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</si>
  <si>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</si>
  <si>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</si>
  <si>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</si>
  <si>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</si>
  <si>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</si>
  <si>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</si>
  <si>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от 22.10.2023 № 700</t>
  </si>
  <si>
    <t xml:space="preserve">Приложение № 3    
к постановлению администрации Павловского муниципального района Воронежской области    
от «      »                        2023 г.  №     
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</si>
</sst>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3" fillId="3" borderId="0" xfId="0" applyFont="1" applyFill="1"/>
    <xf numFmtId="0" fontId="1" fillId="3" borderId="0" xfId="0" applyFont="1" applyFill="1"/>
    <xf numFmtId="0" fontId="3" fillId="3" borderId="0" xfId="0" applyFont="1" applyFill="1" applyAlignment="1">
      <alignment wrapText="1"/>
    </xf>
    <xf numFmtId="0" fontId="1" fillId="3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2" fontId="1" fillId="3" borderId="0" xfId="0" applyNumberFormat="1" applyFont="1" applyFill="1"/>
    <xf numFmtId="0" fontId="3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zoomScale="90" zoomScaleSheetLayoutView="90" zoomScalePageLayoutView="80" workbookViewId="0">
      <selection activeCell="A34" sqref="A34:K34"/>
    </sheetView>
  </sheetViews>
  <sheetFormatPr defaultColWidth="9.140625"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18.75" customHeight="1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18.75" customHeight="1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1" ht="18.75" customHeight="1">
      <c r="A5" s="49" t="s">
        <v>3</v>
      </c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>
      <c r="A6" s="46" t="s">
        <v>4</v>
      </c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1" ht="40.5" customHeight="1">
      <c r="A7" s="47" t="s">
        <v>5</v>
      </c>
      <c r="B7" s="47" t="s">
        <v>6</v>
      </c>
      <c r="C7" s="47" t="s">
        <v>7</v>
      </c>
      <c r="D7" s="47" t="s">
        <v>8</v>
      </c>
      <c r="E7" s="47"/>
      <c r="F7" s="47"/>
      <c r="G7" s="47"/>
      <c r="H7" s="47"/>
      <c r="I7" s="47"/>
      <c r="J7" s="47"/>
      <c r="K7" s="47"/>
    </row>
    <row r="8" spans="1:11">
      <c r="A8" s="47"/>
      <c r="B8" s="47"/>
      <c r="C8" s="47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45" t="s">
        <v>108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 ht="88.5" customHeight="1">
      <c r="A11" s="2">
        <v>1</v>
      </c>
      <c r="B11" s="4" t="s">
        <v>105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106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8" t="s">
        <v>107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44" t="s">
        <v>109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</row>
    <row r="15" spans="1:11" ht="72" customHeight="1">
      <c r="A15" s="4"/>
      <c r="B15" s="2" t="s">
        <v>110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111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44" t="s">
        <v>112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</row>
    <row r="18" spans="1:11" ht="112.5" customHeight="1">
      <c r="A18" s="4" t="s">
        <v>12</v>
      </c>
      <c r="B18" s="2" t="s">
        <v>113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114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9" t="s">
        <v>115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44" t="s">
        <v>116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</row>
    <row r="22" spans="1:11" ht="92.25" customHeight="1">
      <c r="A22" s="6" t="s">
        <v>12</v>
      </c>
      <c r="B22" s="4" t="s">
        <v>117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44" t="s">
        <v>120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</row>
    <row r="24" spans="1:11" ht="168" customHeight="1">
      <c r="A24" s="4" t="s">
        <v>12</v>
      </c>
      <c r="B24" s="2" t="s">
        <v>118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44" t="s">
        <v>119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 ht="186.75" customHeight="1">
      <c r="A28" s="6" t="s">
        <v>12</v>
      </c>
      <c r="B28" s="4" t="s">
        <v>121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44" t="s">
        <v>122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</row>
    <row r="30" spans="1:11" ht="109.5" customHeight="1">
      <c r="A30" s="4" t="s">
        <v>12</v>
      </c>
      <c r="B30" s="28" t="s">
        <v>123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44" t="s">
        <v>124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</row>
    <row r="32" spans="1:11" ht="54.75" customHeight="1">
      <c r="A32" s="4" t="s">
        <v>12</v>
      </c>
      <c r="B32" s="28" t="s">
        <v>125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41" t="s">
        <v>126</v>
      </c>
      <c r="B33" s="42"/>
      <c r="C33" s="42"/>
      <c r="D33" s="42"/>
      <c r="E33" s="42"/>
      <c r="F33" s="42"/>
      <c r="G33" s="42"/>
      <c r="H33" s="42"/>
      <c r="I33" s="42"/>
      <c r="J33" s="42"/>
      <c r="K33" s="43"/>
    </row>
    <row r="34" spans="1:11" ht="110.25">
      <c r="A34" s="27"/>
      <c r="B34" s="1" t="s">
        <v>127</v>
      </c>
      <c r="C34" s="27"/>
      <c r="D34" s="27"/>
      <c r="E34" s="27"/>
      <c r="F34" s="27"/>
      <c r="G34" s="27"/>
      <c r="H34" s="27"/>
      <c r="I34" s="27"/>
      <c r="J34" s="27"/>
      <c r="K34" s="27"/>
    </row>
  </sheetData>
  <mergeCells count="19">
    <mergeCell ref="A1:K1"/>
    <mergeCell ref="A3:K3"/>
    <mergeCell ref="A4:K4"/>
    <mergeCell ref="A2:K2"/>
    <mergeCell ref="A5:K5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33:K33"/>
    <mergeCell ref="A31:K31"/>
    <mergeCell ref="A29:K29"/>
    <mergeCell ref="A27:K27"/>
    <mergeCell ref="A23:K23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zoomScale="70" zoomScaleSheetLayoutView="70" workbookViewId="0">
      <selection activeCell="A33" sqref="A33"/>
    </sheetView>
  </sheetViews>
  <sheetFormatPr defaultColWidth="9.140625"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51" t="s">
        <v>24</v>
      </c>
      <c r="B1" s="51"/>
      <c r="C1" s="51"/>
      <c r="D1" s="51"/>
      <c r="E1" s="51"/>
      <c r="F1" s="51"/>
    </row>
    <row r="2" spans="1:6" ht="18.75" customHeight="1">
      <c r="A2" s="52" t="s">
        <v>25</v>
      </c>
      <c r="B2" s="52"/>
      <c r="C2" s="52"/>
      <c r="D2" s="52"/>
      <c r="E2" s="52"/>
      <c r="F2" s="52"/>
    </row>
    <row r="3" spans="1:6" ht="17.25" customHeight="1">
      <c r="A3" s="52" t="s">
        <v>26</v>
      </c>
      <c r="B3" s="52"/>
      <c r="C3" s="52"/>
      <c r="D3" s="52"/>
      <c r="E3" s="52"/>
      <c r="F3" s="52"/>
    </row>
    <row r="4" spans="1:6">
      <c r="A4" s="53"/>
      <c r="B4" s="53"/>
      <c r="C4" s="53"/>
      <c r="D4" s="53"/>
      <c r="E4" s="53"/>
      <c r="F4" s="53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27</v>
      </c>
      <c r="B6" s="4" t="s">
        <v>28</v>
      </c>
      <c r="C6" s="4" t="s">
        <v>29</v>
      </c>
      <c r="D6" s="4" t="s">
        <v>30</v>
      </c>
      <c r="E6" s="4" t="s">
        <v>31</v>
      </c>
      <c r="F6" s="4" t="s">
        <v>32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50" t="s">
        <v>11</v>
      </c>
      <c r="B8" s="50"/>
      <c r="C8" s="50"/>
      <c r="D8" s="50"/>
      <c r="E8" s="50"/>
      <c r="F8" s="50"/>
    </row>
    <row r="9" spans="1:6" ht="47.25">
      <c r="A9" s="2">
        <v>1</v>
      </c>
      <c r="B9" s="9" t="s">
        <v>33</v>
      </c>
      <c r="C9" s="9"/>
      <c r="D9" s="9"/>
      <c r="E9" s="9"/>
      <c r="F9" s="9"/>
    </row>
    <row r="10" spans="1:6" ht="47.25">
      <c r="A10" s="2">
        <v>2</v>
      </c>
      <c r="B10" s="9" t="s">
        <v>34</v>
      </c>
      <c r="C10" s="9"/>
      <c r="D10" s="9"/>
      <c r="E10" s="9"/>
      <c r="F10" s="9"/>
    </row>
    <row r="11" spans="1:6">
      <c r="A11" s="2" t="s">
        <v>35</v>
      </c>
      <c r="B11" s="2" t="s">
        <v>35</v>
      </c>
      <c r="C11" s="9"/>
      <c r="D11" s="9"/>
      <c r="E11" s="9"/>
      <c r="F11" s="9"/>
    </row>
    <row r="12" spans="1:6">
      <c r="A12" s="50" t="s">
        <v>36</v>
      </c>
      <c r="B12" s="50"/>
      <c r="C12" s="50"/>
      <c r="D12" s="50"/>
      <c r="E12" s="50"/>
      <c r="F12" s="50"/>
    </row>
    <row r="13" spans="1:6" ht="47.25">
      <c r="A13" s="2" t="s">
        <v>37</v>
      </c>
      <c r="B13" s="9" t="s">
        <v>38</v>
      </c>
      <c r="C13" s="9"/>
      <c r="D13" s="9"/>
      <c r="E13" s="9"/>
      <c r="F13" s="9"/>
    </row>
    <row r="14" spans="1:6" ht="47.25">
      <c r="A14" s="2" t="s">
        <v>37</v>
      </c>
      <c r="B14" s="9" t="s">
        <v>39</v>
      </c>
      <c r="C14" s="9"/>
      <c r="D14" s="9"/>
      <c r="E14" s="9"/>
      <c r="F14" s="9"/>
    </row>
    <row r="15" spans="1:6">
      <c r="A15" s="2" t="s">
        <v>37</v>
      </c>
      <c r="B15" s="2" t="s">
        <v>35</v>
      </c>
      <c r="C15" s="9"/>
      <c r="D15" s="9"/>
      <c r="E15" s="9"/>
      <c r="F15" s="9"/>
    </row>
    <row r="16" spans="1:6">
      <c r="A16" s="50" t="s">
        <v>40</v>
      </c>
      <c r="B16" s="50"/>
      <c r="C16" s="50"/>
      <c r="D16" s="50"/>
      <c r="E16" s="50"/>
      <c r="F16" s="50"/>
    </row>
    <row r="17" spans="1:6" ht="47.25">
      <c r="A17" s="2" t="s">
        <v>37</v>
      </c>
      <c r="B17" s="9" t="s">
        <v>41</v>
      </c>
      <c r="C17" s="9"/>
      <c r="D17" s="9"/>
      <c r="E17" s="9"/>
      <c r="F17" s="9"/>
    </row>
    <row r="18" spans="1:6" ht="47.25">
      <c r="A18" s="2" t="s">
        <v>37</v>
      </c>
      <c r="B18" s="9" t="s">
        <v>42</v>
      </c>
      <c r="C18" s="9"/>
      <c r="D18" s="9"/>
      <c r="E18" s="9"/>
      <c r="F18" s="9"/>
    </row>
    <row r="19" spans="1:6">
      <c r="A19" s="2" t="s">
        <v>37</v>
      </c>
      <c r="B19" s="2" t="s">
        <v>37</v>
      </c>
      <c r="C19" s="9"/>
      <c r="D19" s="9"/>
      <c r="E19" s="9"/>
      <c r="F19" s="9"/>
    </row>
    <row r="20" spans="1:6">
      <c r="A20" s="50" t="s">
        <v>13</v>
      </c>
      <c r="B20" s="50"/>
      <c r="C20" s="50"/>
      <c r="D20" s="50"/>
      <c r="E20" s="50"/>
      <c r="F20" s="50"/>
    </row>
    <row r="21" spans="1:6" ht="31.5">
      <c r="A21" s="2" t="s">
        <v>37</v>
      </c>
      <c r="B21" s="9" t="s">
        <v>14</v>
      </c>
      <c r="C21" s="9"/>
      <c r="D21" s="9"/>
      <c r="E21" s="9"/>
      <c r="F21" s="9"/>
    </row>
    <row r="22" spans="1:6" ht="31.5">
      <c r="A22" s="2" t="s">
        <v>37</v>
      </c>
      <c r="B22" s="9" t="s">
        <v>15</v>
      </c>
      <c r="C22" s="9"/>
      <c r="D22" s="9"/>
      <c r="E22" s="9"/>
      <c r="F22" s="9"/>
    </row>
    <row r="23" spans="1:6">
      <c r="A23" s="2" t="s">
        <v>37</v>
      </c>
      <c r="B23" s="2" t="s">
        <v>35</v>
      </c>
      <c r="C23" s="9"/>
      <c r="D23" s="9"/>
      <c r="E23" s="9"/>
      <c r="F23" s="9"/>
    </row>
    <row r="24" spans="1:6">
      <c r="A24" s="50" t="s">
        <v>16</v>
      </c>
      <c r="B24" s="50"/>
      <c r="C24" s="50"/>
      <c r="D24" s="50"/>
      <c r="E24" s="50"/>
      <c r="F24" s="50"/>
    </row>
    <row r="25" spans="1:6" ht="47.25">
      <c r="A25" s="2" t="s">
        <v>37</v>
      </c>
      <c r="B25" s="9" t="s">
        <v>17</v>
      </c>
      <c r="C25" s="9"/>
      <c r="D25" s="9"/>
      <c r="E25" s="9"/>
      <c r="F25" s="9"/>
    </row>
    <row r="26" spans="1:6" ht="47.25">
      <c r="A26" s="2" t="s">
        <v>37</v>
      </c>
      <c r="B26" s="9" t="s">
        <v>18</v>
      </c>
      <c r="C26" s="9"/>
      <c r="D26" s="9"/>
      <c r="E26" s="9"/>
      <c r="F26" s="9"/>
    </row>
    <row r="27" spans="1:6">
      <c r="A27" s="2" t="s">
        <v>37</v>
      </c>
      <c r="B27" s="2" t="s">
        <v>35</v>
      </c>
      <c r="C27" s="9"/>
      <c r="D27" s="9"/>
      <c r="E27" s="9"/>
      <c r="F27" s="9"/>
    </row>
    <row r="28" spans="1:6">
      <c r="A28" s="50" t="s">
        <v>19</v>
      </c>
      <c r="B28" s="50"/>
      <c r="C28" s="50"/>
      <c r="D28" s="50"/>
      <c r="E28" s="50"/>
      <c r="F28" s="50"/>
    </row>
    <row r="29" spans="1:6" ht="31.5">
      <c r="A29" s="2" t="s">
        <v>37</v>
      </c>
      <c r="B29" s="9" t="s">
        <v>20</v>
      </c>
      <c r="C29" s="9"/>
      <c r="D29" s="9"/>
      <c r="E29" s="9"/>
      <c r="F29" s="9"/>
    </row>
    <row r="30" spans="1:6" ht="31.5">
      <c r="A30" s="2" t="s">
        <v>37</v>
      </c>
      <c r="B30" s="9" t="s">
        <v>21</v>
      </c>
      <c r="C30" s="9"/>
      <c r="D30" s="9"/>
      <c r="E30" s="9"/>
      <c r="F30" s="9"/>
    </row>
    <row r="31" spans="1:6">
      <c r="A31" s="2" t="s">
        <v>37</v>
      </c>
      <c r="B31" s="2" t="s">
        <v>35</v>
      </c>
      <c r="C31" s="50"/>
      <c r="D31" s="50"/>
      <c r="E31" s="50"/>
      <c r="F31" s="50"/>
    </row>
    <row r="32" spans="1:6">
      <c r="A32" s="50" t="s">
        <v>94</v>
      </c>
      <c r="B32" s="50"/>
      <c r="C32" s="50"/>
      <c r="D32" s="50"/>
      <c r="E32" s="50"/>
      <c r="F32" s="50"/>
    </row>
    <row r="33" spans="1:6" ht="47.25">
      <c r="A33" s="2" t="s">
        <v>37</v>
      </c>
      <c r="B33" s="9" t="s">
        <v>22</v>
      </c>
      <c r="C33" s="9"/>
      <c r="D33" s="9"/>
      <c r="E33" s="9"/>
      <c r="F33" s="9"/>
    </row>
    <row r="34" spans="1:6" ht="47.25">
      <c r="A34" s="2" t="s">
        <v>37</v>
      </c>
      <c r="B34" s="9" t="s">
        <v>23</v>
      </c>
      <c r="C34" s="9"/>
      <c r="D34" s="9"/>
      <c r="E34" s="9"/>
      <c r="F34" s="9"/>
    </row>
    <row r="35" spans="1:6">
      <c r="A35" s="2" t="s">
        <v>37</v>
      </c>
      <c r="B35" s="2" t="s">
        <v>35</v>
      </c>
      <c r="C35" s="9"/>
      <c r="D35" s="9"/>
      <c r="E35" s="9"/>
      <c r="F35" s="9"/>
    </row>
    <row r="36" spans="1:6">
      <c r="A36" s="50" t="s">
        <v>43</v>
      </c>
      <c r="B36" s="50"/>
      <c r="C36" s="50"/>
      <c r="D36" s="50"/>
      <c r="E36" s="50"/>
      <c r="F36" s="50"/>
    </row>
  </sheetData>
  <mergeCells count="13">
    <mergeCell ref="A12:F12"/>
    <mergeCell ref="A1:F1"/>
    <mergeCell ref="A2:F2"/>
    <mergeCell ref="A3:F3"/>
    <mergeCell ref="A4:F4"/>
    <mergeCell ref="A8:F8"/>
    <mergeCell ref="A36:F36"/>
    <mergeCell ref="A16:F16"/>
    <mergeCell ref="A20:F20"/>
    <mergeCell ref="A24:F24"/>
    <mergeCell ref="A28:F28"/>
    <mergeCell ref="C31:F31"/>
    <mergeCell ref="A32:F32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ColWidth="9.140625"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51" t="s">
        <v>44</v>
      </c>
      <c r="B1" s="51"/>
      <c r="C1" s="51"/>
      <c r="D1" s="51"/>
      <c r="E1" s="51"/>
      <c r="F1" s="51"/>
      <c r="G1" s="51"/>
      <c r="H1" s="51"/>
    </row>
    <row r="2" spans="1:8" ht="15.75" customHeight="1">
      <c r="A2" s="52" t="s">
        <v>101</v>
      </c>
      <c r="B2" s="52"/>
      <c r="C2" s="52"/>
      <c r="D2" s="52"/>
      <c r="E2" s="52"/>
      <c r="F2" s="52"/>
      <c r="G2" s="52"/>
      <c r="H2" s="52"/>
    </row>
    <row r="3" spans="1:8" ht="15.75" customHeight="1">
      <c r="A3" s="52" t="s">
        <v>26</v>
      </c>
      <c r="B3" s="52"/>
      <c r="C3" s="52"/>
      <c r="D3" s="52"/>
      <c r="E3" s="52"/>
      <c r="F3" s="52"/>
      <c r="G3" s="52"/>
      <c r="H3" s="52"/>
    </row>
    <row r="4" spans="1:8">
      <c r="A4" s="55"/>
      <c r="B4" s="55"/>
      <c r="C4" s="55"/>
      <c r="D4" s="55"/>
      <c r="E4" s="55"/>
      <c r="F4" s="55"/>
      <c r="G4" s="55"/>
      <c r="H4" s="55"/>
    </row>
    <row r="5" spans="1:8">
      <c r="A5" s="56" t="s">
        <v>45</v>
      </c>
      <c r="B5" s="56"/>
      <c r="C5" s="56"/>
      <c r="D5" s="56"/>
      <c r="E5" s="56"/>
      <c r="F5" s="56"/>
      <c r="G5" s="56"/>
      <c r="H5" s="56"/>
    </row>
    <row r="6" spans="1:8" s="5" customFormat="1" ht="17.25" customHeight="1">
      <c r="A6" s="60" t="s">
        <v>46</v>
      </c>
      <c r="B6" s="60" t="s">
        <v>102</v>
      </c>
      <c r="C6" s="61" t="s">
        <v>103</v>
      </c>
      <c r="D6" s="60" t="s">
        <v>47</v>
      </c>
      <c r="E6" s="60" t="s">
        <v>48</v>
      </c>
      <c r="F6" s="60"/>
      <c r="G6" s="60"/>
      <c r="H6" s="60"/>
    </row>
    <row r="7" spans="1:8" s="5" customFormat="1" ht="143.25" customHeight="1">
      <c r="A7" s="60"/>
      <c r="B7" s="60"/>
      <c r="C7" s="62"/>
      <c r="D7" s="60"/>
      <c r="E7" s="13" t="s">
        <v>49</v>
      </c>
      <c r="F7" s="13" t="s">
        <v>50</v>
      </c>
      <c r="G7" s="13" t="s">
        <v>51</v>
      </c>
      <c r="H7" s="13" t="s">
        <v>52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54" t="s">
        <v>11</v>
      </c>
      <c r="B9" s="54"/>
      <c r="C9" s="12" t="s">
        <v>47</v>
      </c>
      <c r="D9" s="12"/>
      <c r="E9" s="12"/>
      <c r="F9" s="12"/>
      <c r="G9" s="12"/>
      <c r="H9" s="12"/>
    </row>
    <row r="10" spans="1:8" ht="30">
      <c r="A10" s="54"/>
      <c r="B10" s="54"/>
      <c r="C10" s="12" t="s">
        <v>53</v>
      </c>
      <c r="D10" s="12"/>
      <c r="E10" s="12"/>
      <c r="F10" s="12"/>
      <c r="G10" s="12"/>
      <c r="H10" s="12"/>
    </row>
    <row r="11" spans="1:8" ht="30">
      <c r="A11" s="54"/>
      <c r="B11" s="54"/>
      <c r="C11" s="12" t="s">
        <v>54</v>
      </c>
      <c r="D11" s="12"/>
      <c r="E11" s="12"/>
      <c r="F11" s="12"/>
      <c r="G11" s="12"/>
      <c r="H11" s="12"/>
    </row>
    <row r="12" spans="1:8">
      <c r="A12" s="54"/>
      <c r="B12" s="54"/>
      <c r="C12" s="12" t="s">
        <v>55</v>
      </c>
      <c r="D12" s="12"/>
      <c r="E12" s="12"/>
      <c r="F12" s="12"/>
      <c r="G12" s="12"/>
      <c r="H12" s="12"/>
    </row>
    <row r="13" spans="1:8">
      <c r="A13" s="54"/>
      <c r="B13" s="54"/>
      <c r="C13" s="26" t="s">
        <v>12</v>
      </c>
      <c r="D13" s="12"/>
      <c r="E13" s="12"/>
      <c r="F13" s="12"/>
      <c r="G13" s="12"/>
      <c r="H13" s="12"/>
    </row>
    <row r="14" spans="1:8">
      <c r="A14" s="54" t="s">
        <v>36</v>
      </c>
      <c r="B14" s="54"/>
      <c r="C14" s="12" t="s">
        <v>47</v>
      </c>
      <c r="D14" s="12"/>
      <c r="E14" s="12"/>
      <c r="F14" s="12"/>
      <c r="G14" s="12"/>
      <c r="H14" s="12"/>
    </row>
    <row r="15" spans="1:8" ht="30">
      <c r="A15" s="54"/>
      <c r="B15" s="54"/>
      <c r="C15" s="12" t="s">
        <v>53</v>
      </c>
      <c r="D15" s="12"/>
      <c r="E15" s="12"/>
      <c r="F15" s="12"/>
      <c r="G15" s="12"/>
      <c r="H15" s="12"/>
    </row>
    <row r="16" spans="1:8">
      <c r="A16" s="54"/>
      <c r="B16" s="54"/>
      <c r="C16" s="26" t="s">
        <v>12</v>
      </c>
      <c r="D16" s="12"/>
      <c r="E16" s="12"/>
      <c r="F16" s="12"/>
      <c r="G16" s="12"/>
      <c r="H16" s="12"/>
    </row>
    <row r="17" spans="1:8">
      <c r="A17" s="54" t="s">
        <v>40</v>
      </c>
      <c r="B17" s="54"/>
      <c r="C17" s="12" t="s">
        <v>47</v>
      </c>
      <c r="D17" s="12"/>
      <c r="E17" s="12"/>
      <c r="F17" s="12"/>
      <c r="G17" s="12"/>
      <c r="H17" s="12"/>
    </row>
    <row r="18" spans="1:8" ht="30">
      <c r="A18" s="54"/>
      <c r="B18" s="54"/>
      <c r="C18" s="12" t="s">
        <v>53</v>
      </c>
      <c r="D18" s="12"/>
      <c r="E18" s="12"/>
      <c r="F18" s="12"/>
      <c r="G18" s="12"/>
      <c r="H18" s="12"/>
    </row>
    <row r="19" spans="1:8">
      <c r="A19" s="54"/>
      <c r="B19" s="54"/>
      <c r="C19" s="26" t="s">
        <v>12</v>
      </c>
      <c r="D19" s="12"/>
      <c r="E19" s="12"/>
      <c r="F19" s="12"/>
      <c r="G19" s="12"/>
      <c r="H19" s="12"/>
    </row>
    <row r="20" spans="1:8">
      <c r="A20" s="26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54" t="s">
        <v>13</v>
      </c>
      <c r="B21" s="54"/>
      <c r="C21" s="12" t="s">
        <v>47</v>
      </c>
      <c r="D21" s="12"/>
      <c r="E21" s="12"/>
      <c r="F21" s="12"/>
      <c r="G21" s="12"/>
      <c r="H21" s="12"/>
    </row>
    <row r="22" spans="1:8" ht="30">
      <c r="A22" s="54"/>
      <c r="B22" s="54"/>
      <c r="C22" s="12" t="s">
        <v>53</v>
      </c>
      <c r="D22" s="12"/>
      <c r="E22" s="12"/>
      <c r="F22" s="12"/>
      <c r="G22" s="12"/>
      <c r="H22" s="12"/>
    </row>
    <row r="23" spans="1:8">
      <c r="A23" s="54"/>
      <c r="B23" s="54"/>
      <c r="C23" s="26" t="s">
        <v>12</v>
      </c>
      <c r="D23" s="12"/>
      <c r="E23" s="12"/>
      <c r="F23" s="12"/>
      <c r="G23" s="12"/>
      <c r="H23" s="12"/>
    </row>
    <row r="24" spans="1:8">
      <c r="A24" s="57" t="s">
        <v>96</v>
      </c>
      <c r="B24" s="54"/>
      <c r="C24" s="12" t="s">
        <v>47</v>
      </c>
      <c r="D24" s="12"/>
      <c r="E24" s="12"/>
      <c r="F24" s="12"/>
      <c r="G24" s="12"/>
      <c r="H24" s="12"/>
    </row>
    <row r="25" spans="1:8" ht="30">
      <c r="A25" s="58"/>
      <c r="B25" s="54"/>
      <c r="C25" s="12" t="s">
        <v>53</v>
      </c>
      <c r="D25" s="12"/>
      <c r="E25" s="12"/>
      <c r="F25" s="12"/>
      <c r="G25" s="12"/>
      <c r="H25" s="12"/>
    </row>
    <row r="26" spans="1:8">
      <c r="A26" s="59"/>
      <c r="B26" s="54"/>
      <c r="C26" s="26" t="s">
        <v>12</v>
      </c>
      <c r="D26" s="12"/>
      <c r="E26" s="12"/>
      <c r="F26" s="12"/>
      <c r="G26" s="12"/>
      <c r="H26" s="12"/>
    </row>
    <row r="27" spans="1:8">
      <c r="A27" s="57" t="s">
        <v>97</v>
      </c>
      <c r="B27" s="54"/>
      <c r="C27" s="12" t="s">
        <v>47</v>
      </c>
      <c r="D27" s="12"/>
      <c r="E27" s="12"/>
      <c r="F27" s="12"/>
      <c r="G27" s="12"/>
      <c r="H27" s="12"/>
    </row>
    <row r="28" spans="1:8" ht="30">
      <c r="A28" s="58"/>
      <c r="B28" s="54"/>
      <c r="C28" s="12" t="s">
        <v>53</v>
      </c>
      <c r="D28" s="12"/>
      <c r="E28" s="12"/>
      <c r="F28" s="12"/>
      <c r="G28" s="12"/>
      <c r="H28" s="12"/>
    </row>
    <row r="29" spans="1:8">
      <c r="A29" s="59"/>
      <c r="B29" s="54"/>
      <c r="C29" s="26" t="s">
        <v>12</v>
      </c>
      <c r="D29" s="12"/>
      <c r="E29" s="12"/>
      <c r="F29" s="12"/>
      <c r="G29" s="12"/>
      <c r="H29" s="12"/>
    </row>
    <row r="30" spans="1:8">
      <c r="A30" s="26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54" t="s">
        <v>19</v>
      </c>
      <c r="B31" s="54"/>
      <c r="C31" s="12" t="s">
        <v>47</v>
      </c>
      <c r="D31" s="12"/>
      <c r="E31" s="12"/>
      <c r="F31" s="12"/>
      <c r="G31" s="12"/>
      <c r="H31" s="12"/>
    </row>
    <row r="32" spans="1:8" ht="30">
      <c r="A32" s="54"/>
      <c r="B32" s="54"/>
      <c r="C32" s="12" t="s">
        <v>53</v>
      </c>
      <c r="D32" s="12"/>
      <c r="E32" s="12"/>
      <c r="F32" s="12"/>
      <c r="G32" s="12"/>
      <c r="H32" s="12"/>
    </row>
    <row r="33" spans="1:8">
      <c r="A33" s="54"/>
      <c r="B33" s="54"/>
      <c r="C33" s="12" t="s">
        <v>37</v>
      </c>
      <c r="D33" s="12"/>
      <c r="E33" s="12"/>
      <c r="F33" s="12"/>
      <c r="G33" s="12"/>
      <c r="H33" s="12"/>
    </row>
    <row r="34" spans="1:8">
      <c r="A34" s="57" t="s">
        <v>94</v>
      </c>
      <c r="B34" s="54"/>
      <c r="C34" s="54" t="s">
        <v>47</v>
      </c>
      <c r="D34" s="54"/>
      <c r="E34" s="54"/>
      <c r="F34" s="54"/>
      <c r="G34" s="54"/>
      <c r="H34" s="54"/>
    </row>
    <row r="35" spans="1:8">
      <c r="A35" s="58"/>
      <c r="B35" s="54"/>
      <c r="C35" s="54"/>
      <c r="D35" s="54"/>
      <c r="E35" s="54"/>
      <c r="F35" s="54"/>
      <c r="G35" s="54"/>
      <c r="H35" s="54"/>
    </row>
    <row r="36" spans="1:8" ht="30">
      <c r="A36" s="58"/>
      <c r="B36" s="12"/>
      <c r="C36" s="12" t="s">
        <v>53</v>
      </c>
      <c r="D36" s="12"/>
      <c r="E36" s="12"/>
      <c r="F36" s="12"/>
      <c r="G36" s="12"/>
      <c r="H36" s="12"/>
    </row>
    <row r="37" spans="1:8">
      <c r="A37" s="59"/>
      <c r="B37" s="12"/>
      <c r="C37" s="26" t="s">
        <v>12</v>
      </c>
      <c r="D37" s="12"/>
      <c r="E37" s="12"/>
      <c r="F37" s="12"/>
      <c r="G37" s="12"/>
      <c r="H37" s="12"/>
    </row>
    <row r="38" spans="1:8">
      <c r="A38" s="57" t="s">
        <v>98</v>
      </c>
      <c r="B38" s="54"/>
      <c r="C38" s="54" t="s">
        <v>47</v>
      </c>
      <c r="D38" s="54"/>
      <c r="E38" s="54"/>
      <c r="F38" s="54"/>
      <c r="G38" s="54"/>
      <c r="H38" s="54"/>
    </row>
    <row r="39" spans="1:8">
      <c r="A39" s="58"/>
      <c r="B39" s="54"/>
      <c r="C39" s="54"/>
      <c r="D39" s="54"/>
      <c r="E39" s="54"/>
      <c r="F39" s="54"/>
      <c r="G39" s="54"/>
      <c r="H39" s="54"/>
    </row>
    <row r="40" spans="1:8" ht="30">
      <c r="A40" s="59"/>
      <c r="B40" s="12"/>
      <c r="C40" s="12" t="s">
        <v>53</v>
      </c>
      <c r="D40" s="12"/>
      <c r="E40" s="12"/>
      <c r="F40" s="12"/>
      <c r="G40" s="12"/>
      <c r="H40" s="12"/>
    </row>
    <row r="41" spans="1:8">
      <c r="A41" s="12"/>
      <c r="B41" s="12"/>
      <c r="C41" s="26" t="s">
        <v>12</v>
      </c>
      <c r="D41" s="12"/>
      <c r="E41" s="12"/>
      <c r="F41" s="12"/>
      <c r="G41" s="12"/>
      <c r="H41" s="12"/>
    </row>
    <row r="42" spans="1:8">
      <c r="A42" s="26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43</v>
      </c>
      <c r="B43" s="12"/>
      <c r="C43" s="12"/>
      <c r="D43" s="12"/>
      <c r="E43" s="12"/>
      <c r="F43" s="12"/>
      <c r="G43" s="12"/>
      <c r="H43" s="12"/>
    </row>
  </sheetData>
  <mergeCells count="40">
    <mergeCell ref="A21:A23"/>
    <mergeCell ref="B21:B23"/>
    <mergeCell ref="B24:B26"/>
    <mergeCell ref="B27:B29"/>
    <mergeCell ref="A31:A33"/>
    <mergeCell ref="B31:B33"/>
    <mergeCell ref="A24:A26"/>
    <mergeCell ref="A27:A29"/>
    <mergeCell ref="A9:A13"/>
    <mergeCell ref="B9:B13"/>
    <mergeCell ref="A14:A16"/>
    <mergeCell ref="B14:B16"/>
    <mergeCell ref="A17:A19"/>
    <mergeCell ref="B17:B19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1:H1"/>
    <mergeCell ref="A2:H2"/>
    <mergeCell ref="A3:H3"/>
    <mergeCell ref="A4:H4"/>
    <mergeCell ref="A5:H5"/>
    <mergeCell ref="C38:C39"/>
    <mergeCell ref="D38:D39"/>
    <mergeCell ref="E38:E39"/>
    <mergeCell ref="F38:F39"/>
    <mergeCell ref="G34:G35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L132"/>
  <sheetViews>
    <sheetView tabSelected="1" view="pageBreakPreview" zoomScale="70" zoomScaleSheetLayoutView="70" workbookViewId="0">
      <selection activeCell="B96" sqref="B96:B100"/>
    </sheetView>
  </sheetViews>
  <sheetFormatPr defaultColWidth="9.140625" defaultRowHeight="15.75"/>
  <cols>
    <col min="1" max="1" width="42.5703125" style="31" customWidth="1"/>
    <col min="2" max="2" width="57.7109375" style="31" customWidth="1"/>
    <col min="3" max="3" width="31.42578125" style="31" customWidth="1"/>
    <col min="4" max="4" width="23.140625" style="31" customWidth="1"/>
    <col min="5" max="5" width="22" style="31" customWidth="1"/>
    <col min="6" max="6" width="18.7109375" style="31" customWidth="1"/>
    <col min="7" max="7" width="15.85546875" style="31" customWidth="1"/>
    <col min="8" max="8" width="14.42578125" style="31" customWidth="1"/>
    <col min="9" max="9" width="12.85546875" style="31" customWidth="1"/>
    <col min="10" max="10" width="13.28515625" style="31" customWidth="1"/>
    <col min="11" max="11" width="17.85546875" style="31" customWidth="1"/>
    <col min="12" max="12" width="11.7109375" style="31" bestFit="1" customWidth="1"/>
    <col min="13" max="16384" width="9.140625" style="31"/>
  </cols>
  <sheetData>
    <row r="2" spans="1:12" ht="15.75" customHeight="1">
      <c r="H2" s="73" t="s">
        <v>184</v>
      </c>
      <c r="I2" s="73"/>
      <c r="J2" s="73"/>
      <c r="K2" s="73"/>
      <c r="L2" s="39"/>
    </row>
    <row r="3" spans="1:12" ht="15.75" customHeight="1">
      <c r="H3" s="73"/>
      <c r="I3" s="73"/>
      <c r="J3" s="73"/>
      <c r="K3" s="73"/>
      <c r="L3" s="39"/>
    </row>
    <row r="4" spans="1:12" ht="15.75" customHeight="1">
      <c r="H4" s="73"/>
      <c r="I4" s="73"/>
      <c r="J4" s="73"/>
      <c r="K4" s="73"/>
      <c r="L4" s="39"/>
    </row>
    <row r="5" spans="1:12" ht="22.5" customHeight="1">
      <c r="H5" s="73"/>
      <c r="I5" s="73"/>
      <c r="J5" s="73"/>
      <c r="K5" s="73"/>
      <c r="L5" s="39"/>
    </row>
    <row r="6" spans="1:12" ht="27.75" customHeight="1">
      <c r="H6" s="73"/>
      <c r="I6" s="73"/>
      <c r="J6" s="73"/>
      <c r="K6" s="73"/>
      <c r="L6" s="39"/>
    </row>
    <row r="7" spans="1:12" ht="15.75" customHeight="1">
      <c r="H7" s="73"/>
      <c r="I7" s="73"/>
      <c r="J7" s="73"/>
      <c r="K7" s="73"/>
      <c r="L7" s="39"/>
    </row>
    <row r="9" spans="1:12" ht="24" customHeight="1">
      <c r="A9" s="30"/>
      <c r="B9" s="30"/>
      <c r="C9" s="30"/>
      <c r="D9" s="30"/>
      <c r="E9" s="30"/>
      <c r="F9" s="30"/>
      <c r="G9" s="30"/>
      <c r="H9" s="67" t="s">
        <v>164</v>
      </c>
      <c r="I9" s="67"/>
      <c r="J9" s="67"/>
      <c r="K9" s="67"/>
    </row>
    <row r="10" spans="1:12" ht="47.25" customHeight="1">
      <c r="A10" s="32"/>
      <c r="B10" s="32"/>
      <c r="C10" s="32"/>
      <c r="D10" s="32"/>
      <c r="E10" s="32"/>
      <c r="F10" s="32"/>
      <c r="G10" s="32"/>
      <c r="H10" s="68" t="s">
        <v>148</v>
      </c>
      <c r="I10" s="68"/>
      <c r="J10" s="68"/>
      <c r="K10" s="68"/>
    </row>
    <row r="11" spans="1:12" ht="94.5" customHeight="1">
      <c r="A11" s="32"/>
      <c r="B11" s="32"/>
      <c r="C11" s="32"/>
      <c r="D11" s="32"/>
      <c r="E11" s="32"/>
      <c r="F11" s="32"/>
      <c r="G11" s="32"/>
      <c r="H11" s="68" t="s">
        <v>149</v>
      </c>
      <c r="I11" s="68"/>
      <c r="J11" s="68"/>
      <c r="K11" s="68"/>
    </row>
    <row r="12" spans="1:12" ht="22.5" customHeight="1">
      <c r="A12" s="32"/>
      <c r="B12" s="32"/>
      <c r="C12" s="32"/>
      <c r="D12" s="32"/>
      <c r="E12" s="32"/>
      <c r="F12" s="32"/>
      <c r="G12" s="32"/>
      <c r="H12" s="68" t="s">
        <v>183</v>
      </c>
      <c r="I12" s="68"/>
      <c r="J12" s="68"/>
      <c r="K12" s="68"/>
    </row>
    <row r="13" spans="1:12" ht="28.5" customHeight="1">
      <c r="A13" s="71" t="s">
        <v>57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</row>
    <row r="14" spans="1:12" ht="23.25" customHeight="1">
      <c r="A14" s="71" t="s">
        <v>104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</row>
    <row r="15" spans="1:12" ht="42.75" customHeight="1">
      <c r="A15" s="72" t="s">
        <v>26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</row>
    <row r="16" spans="1:12" s="33" customFormat="1" ht="32.25" customHeight="1">
      <c r="A16" s="63" t="s">
        <v>46</v>
      </c>
      <c r="B16" s="63" t="s">
        <v>58</v>
      </c>
      <c r="C16" s="63" t="s">
        <v>59</v>
      </c>
      <c r="D16" s="63" t="s">
        <v>60</v>
      </c>
      <c r="E16" s="63"/>
      <c r="F16" s="63"/>
      <c r="G16" s="63"/>
      <c r="H16" s="63"/>
      <c r="I16" s="63"/>
      <c r="J16" s="63"/>
      <c r="K16" s="63"/>
    </row>
    <row r="17" spans="1:12" s="33" customFormat="1" ht="45.75" customHeight="1">
      <c r="A17" s="63"/>
      <c r="B17" s="63"/>
      <c r="C17" s="63"/>
      <c r="D17" s="40" t="s">
        <v>175</v>
      </c>
      <c r="E17" s="40" t="s">
        <v>176</v>
      </c>
      <c r="F17" s="40" t="s">
        <v>177</v>
      </c>
      <c r="G17" s="40" t="s">
        <v>178</v>
      </c>
      <c r="H17" s="40" t="s">
        <v>179</v>
      </c>
      <c r="I17" s="40" t="s">
        <v>180</v>
      </c>
      <c r="J17" s="40" t="s">
        <v>181</v>
      </c>
      <c r="K17" s="40" t="s">
        <v>182</v>
      </c>
    </row>
    <row r="18" spans="1:12" ht="23.25">
      <c r="A18" s="35">
        <v>1</v>
      </c>
      <c r="B18" s="35">
        <v>2</v>
      </c>
      <c r="C18" s="35">
        <v>3</v>
      </c>
      <c r="D18" s="35">
        <v>4</v>
      </c>
      <c r="E18" s="35">
        <v>5</v>
      </c>
      <c r="F18" s="35">
        <v>6</v>
      </c>
      <c r="G18" s="35">
        <v>7</v>
      </c>
      <c r="H18" s="35">
        <v>8</v>
      </c>
      <c r="I18" s="35">
        <v>9</v>
      </c>
      <c r="J18" s="35">
        <v>10</v>
      </c>
      <c r="K18" s="35">
        <v>11</v>
      </c>
    </row>
    <row r="19" spans="1:12" ht="30" customHeight="1">
      <c r="A19" s="63" t="s">
        <v>11</v>
      </c>
      <c r="B19" s="63" t="s">
        <v>128</v>
      </c>
      <c r="C19" s="36" t="s">
        <v>61</v>
      </c>
      <c r="D19" s="37">
        <f>D25+D30+D55+D75+D96+D91+D106+D60+D121</f>
        <v>315821.27</v>
      </c>
      <c r="E19" s="37">
        <f>E20+E21+E22+E23</f>
        <v>587260.99</v>
      </c>
      <c r="F19" s="37">
        <f>F25+F30+F55+F75+F90+F96+F106+F121+F126</f>
        <v>662433.01107999985</v>
      </c>
      <c r="G19" s="37">
        <f t="shared" ref="G19:K19" si="0">G25+G90</f>
        <v>400</v>
      </c>
      <c r="H19" s="37">
        <f t="shared" si="0"/>
        <v>400</v>
      </c>
      <c r="I19" s="37">
        <f t="shared" si="0"/>
        <v>400</v>
      </c>
      <c r="J19" s="37">
        <f t="shared" si="0"/>
        <v>400</v>
      </c>
      <c r="K19" s="37">
        <f t="shared" si="0"/>
        <v>400</v>
      </c>
    </row>
    <row r="20" spans="1:12" ht="55.5" customHeight="1">
      <c r="A20" s="63"/>
      <c r="B20" s="63"/>
      <c r="C20" s="36" t="s">
        <v>62</v>
      </c>
      <c r="D20" s="37">
        <f>D97</f>
        <v>4112</v>
      </c>
      <c r="E20" s="37">
        <v>183333.1</v>
      </c>
      <c r="F20" s="37"/>
      <c r="G20" s="37">
        <v>0</v>
      </c>
      <c r="H20" s="37">
        <v>0</v>
      </c>
      <c r="I20" s="37">
        <v>0</v>
      </c>
      <c r="J20" s="37">
        <v>0</v>
      </c>
      <c r="K20" s="37">
        <v>0</v>
      </c>
    </row>
    <row r="21" spans="1:12" ht="36.75" customHeight="1">
      <c r="A21" s="63"/>
      <c r="B21" s="63"/>
      <c r="C21" s="36" t="s">
        <v>50</v>
      </c>
      <c r="D21" s="37">
        <f>D32+D57+D77+D98+D108+D62+D123</f>
        <v>245434.36000000002</v>
      </c>
      <c r="E21" s="37">
        <v>281669.3</v>
      </c>
      <c r="F21" s="37"/>
      <c r="G21" s="37">
        <v>0</v>
      </c>
      <c r="H21" s="37">
        <v>0</v>
      </c>
      <c r="I21" s="37">
        <v>0</v>
      </c>
      <c r="J21" s="37">
        <v>0</v>
      </c>
      <c r="K21" s="37">
        <v>0</v>
      </c>
    </row>
    <row r="22" spans="1:12" ht="74.25" customHeight="1">
      <c r="A22" s="63"/>
      <c r="B22" s="63"/>
      <c r="C22" s="36" t="s">
        <v>51</v>
      </c>
      <c r="D22" s="37">
        <f>D28+D33+D78+D99+D109+D94</f>
        <v>66274.91</v>
      </c>
      <c r="E22" s="37">
        <f>E28+E33+E78+E94+E99+E109+E124</f>
        <v>122258.58999999998</v>
      </c>
      <c r="F22" s="37"/>
      <c r="G22" s="37">
        <f>G28+G94</f>
        <v>400</v>
      </c>
      <c r="H22" s="37">
        <f>H28+H94</f>
        <v>400</v>
      </c>
      <c r="I22" s="37">
        <f>I28+I94</f>
        <v>400</v>
      </c>
      <c r="J22" s="37">
        <f>J28+J94</f>
        <v>400</v>
      </c>
      <c r="K22" s="37">
        <f>K28+K94</f>
        <v>400</v>
      </c>
      <c r="L22" s="38">
        <f>D22+D21+D20</f>
        <v>315821.27</v>
      </c>
    </row>
    <row r="23" spans="1:12" ht="47.25" customHeight="1">
      <c r="A23" s="63"/>
      <c r="B23" s="63"/>
      <c r="C23" s="36" t="s">
        <v>52</v>
      </c>
      <c r="D23" s="37">
        <v>0</v>
      </c>
      <c r="E23" s="37">
        <v>0</v>
      </c>
      <c r="F23" s="37"/>
      <c r="G23" s="37">
        <v>0</v>
      </c>
      <c r="H23" s="37">
        <v>0</v>
      </c>
      <c r="I23" s="37">
        <v>0</v>
      </c>
      <c r="J23" s="37">
        <v>0</v>
      </c>
      <c r="K23" s="37">
        <v>0</v>
      </c>
    </row>
    <row r="24" spans="1:12" ht="21" customHeight="1">
      <c r="A24" s="34" t="s">
        <v>63</v>
      </c>
      <c r="B24" s="34"/>
      <c r="C24" s="36"/>
      <c r="D24" s="37"/>
      <c r="E24" s="37"/>
      <c r="F24" s="37"/>
      <c r="G24" s="37"/>
      <c r="H24" s="37"/>
      <c r="I24" s="37"/>
      <c r="J24" s="37"/>
      <c r="K24" s="37"/>
    </row>
    <row r="25" spans="1:12" ht="34.5" customHeight="1">
      <c r="A25" s="63" t="s">
        <v>142</v>
      </c>
      <c r="B25" s="63" t="s">
        <v>129</v>
      </c>
      <c r="C25" s="36" t="s">
        <v>61</v>
      </c>
      <c r="D25" s="37">
        <f t="shared" ref="D25:K25" si="1">D28</f>
        <v>300</v>
      </c>
      <c r="E25" s="37">
        <f t="shared" si="1"/>
        <v>300</v>
      </c>
      <c r="F25" s="37">
        <f t="shared" si="1"/>
        <v>300</v>
      </c>
      <c r="G25" s="37">
        <f t="shared" si="1"/>
        <v>300</v>
      </c>
      <c r="H25" s="37">
        <f t="shared" si="1"/>
        <v>300</v>
      </c>
      <c r="I25" s="37">
        <f t="shared" si="1"/>
        <v>300</v>
      </c>
      <c r="J25" s="37">
        <f t="shared" si="1"/>
        <v>300</v>
      </c>
      <c r="K25" s="37">
        <f t="shared" si="1"/>
        <v>300</v>
      </c>
    </row>
    <row r="26" spans="1:12" ht="57.75" customHeight="1">
      <c r="A26" s="63"/>
      <c r="B26" s="63"/>
      <c r="C26" s="36" t="s">
        <v>62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</row>
    <row r="27" spans="1:12" ht="53.25" customHeight="1">
      <c r="A27" s="63"/>
      <c r="B27" s="63"/>
      <c r="C27" s="36" t="s">
        <v>50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</row>
    <row r="28" spans="1:12" ht="69" customHeight="1">
      <c r="A28" s="63"/>
      <c r="B28" s="63"/>
      <c r="C28" s="36" t="s">
        <v>51</v>
      </c>
      <c r="D28" s="37">
        <v>300</v>
      </c>
      <c r="E28" s="37">
        <v>300</v>
      </c>
      <c r="F28" s="37">
        <v>300</v>
      </c>
      <c r="G28" s="37">
        <v>300</v>
      </c>
      <c r="H28" s="37">
        <v>300</v>
      </c>
      <c r="I28" s="37">
        <v>300</v>
      </c>
      <c r="J28" s="37">
        <v>300</v>
      </c>
      <c r="K28" s="37">
        <v>300</v>
      </c>
    </row>
    <row r="29" spans="1:12" ht="57" customHeight="1">
      <c r="A29" s="63"/>
      <c r="B29" s="63"/>
      <c r="C29" s="36" t="s">
        <v>52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</row>
    <row r="30" spans="1:12" ht="57.75" customHeight="1">
      <c r="A30" s="63" t="s">
        <v>141</v>
      </c>
      <c r="B30" s="63" t="s">
        <v>151</v>
      </c>
      <c r="C30" s="36" t="s">
        <v>61</v>
      </c>
      <c r="D30" s="37">
        <v>14679.43</v>
      </c>
      <c r="E30" s="37">
        <f>E32+E33</f>
        <v>32787</v>
      </c>
      <c r="F30" s="37">
        <v>21989.561379999999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</row>
    <row r="31" spans="1:12" ht="59.25" customHeight="1">
      <c r="A31" s="63"/>
      <c r="B31" s="63"/>
      <c r="C31" s="36" t="s">
        <v>62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</row>
    <row r="32" spans="1:12" ht="32.25" customHeight="1">
      <c r="A32" s="63"/>
      <c r="B32" s="63"/>
      <c r="C32" s="36" t="s">
        <v>50</v>
      </c>
      <c r="D32" s="37">
        <v>14365.7</v>
      </c>
      <c r="E32" s="37">
        <v>32723.200000000001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</row>
    <row r="33" spans="1:11" ht="69.75" customHeight="1">
      <c r="A33" s="63"/>
      <c r="B33" s="63"/>
      <c r="C33" s="36" t="s">
        <v>51</v>
      </c>
      <c r="D33" s="37">
        <v>313.73</v>
      </c>
      <c r="E33" s="37">
        <v>63.8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</row>
    <row r="34" spans="1:11" ht="54" customHeight="1">
      <c r="A34" s="63"/>
      <c r="B34" s="63"/>
      <c r="C34" s="36" t="s">
        <v>52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</row>
    <row r="35" spans="1:11" ht="30.75" customHeight="1">
      <c r="A35" s="63" t="s">
        <v>143</v>
      </c>
      <c r="B35" s="63" t="s">
        <v>144</v>
      </c>
      <c r="C35" s="36" t="s">
        <v>61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</row>
    <row r="36" spans="1:11" ht="52.5" customHeight="1">
      <c r="A36" s="63"/>
      <c r="B36" s="63"/>
      <c r="C36" s="36" t="s">
        <v>62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</row>
    <row r="37" spans="1:11" ht="28.5" customHeight="1">
      <c r="A37" s="63"/>
      <c r="B37" s="63"/>
      <c r="C37" s="36" t="s">
        <v>50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</row>
    <row r="38" spans="1:11" ht="75" customHeight="1">
      <c r="A38" s="63"/>
      <c r="B38" s="63"/>
      <c r="C38" s="36" t="s">
        <v>51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</row>
    <row r="39" spans="1:11" ht="55.5" customHeight="1">
      <c r="A39" s="63"/>
      <c r="B39" s="63"/>
      <c r="C39" s="36" t="s">
        <v>52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</row>
    <row r="40" spans="1:11" ht="22.5" customHeight="1">
      <c r="A40" s="63" t="s">
        <v>140</v>
      </c>
      <c r="B40" s="63" t="s">
        <v>152</v>
      </c>
      <c r="C40" s="36" t="s">
        <v>61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</row>
    <row r="41" spans="1:11" ht="51.75" customHeight="1">
      <c r="A41" s="63"/>
      <c r="B41" s="63"/>
      <c r="C41" s="36" t="s">
        <v>62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</row>
    <row r="42" spans="1:11" ht="45" customHeight="1">
      <c r="A42" s="63"/>
      <c r="B42" s="63"/>
      <c r="C42" s="36" t="s">
        <v>50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</row>
    <row r="43" spans="1:11" ht="79.5" customHeight="1">
      <c r="A43" s="63"/>
      <c r="B43" s="63"/>
      <c r="C43" s="36" t="s">
        <v>51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</row>
    <row r="44" spans="1:11" ht="50.25" customHeight="1">
      <c r="A44" s="63"/>
      <c r="B44" s="63"/>
      <c r="C44" s="36" t="s">
        <v>52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</row>
    <row r="45" spans="1:11" ht="45.75" customHeight="1">
      <c r="A45" s="63" t="s">
        <v>139</v>
      </c>
      <c r="B45" s="63" t="s">
        <v>130</v>
      </c>
      <c r="C45" s="36" t="s">
        <v>61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</row>
    <row r="46" spans="1:11" ht="56.25" customHeight="1">
      <c r="A46" s="63"/>
      <c r="B46" s="63"/>
      <c r="C46" s="36" t="s">
        <v>62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</row>
    <row r="47" spans="1:11" ht="33" customHeight="1">
      <c r="A47" s="63"/>
      <c r="B47" s="63"/>
      <c r="C47" s="36" t="s">
        <v>50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</row>
    <row r="48" spans="1:11" ht="70.5" customHeight="1">
      <c r="A48" s="63"/>
      <c r="B48" s="63"/>
      <c r="C48" s="36" t="s">
        <v>51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</row>
    <row r="49" spans="1:11" ht="59.25" customHeight="1">
      <c r="A49" s="63"/>
      <c r="B49" s="63"/>
      <c r="C49" s="36" t="s">
        <v>52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</row>
    <row r="50" spans="1:11" ht="21.75" customHeight="1">
      <c r="A50" s="63" t="s">
        <v>155</v>
      </c>
      <c r="B50" s="63" t="s">
        <v>131</v>
      </c>
      <c r="C50" s="36" t="s">
        <v>61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</row>
    <row r="51" spans="1:11" ht="46.5">
      <c r="A51" s="63"/>
      <c r="B51" s="63"/>
      <c r="C51" s="36" t="s">
        <v>62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</row>
    <row r="52" spans="1:11" ht="30.75" customHeight="1">
      <c r="A52" s="63"/>
      <c r="B52" s="63"/>
      <c r="C52" s="36" t="s">
        <v>50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</row>
    <row r="53" spans="1:11" ht="69.75">
      <c r="A53" s="63"/>
      <c r="B53" s="63"/>
      <c r="C53" s="36" t="s">
        <v>51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</row>
    <row r="54" spans="1:11" ht="46.5">
      <c r="A54" s="63"/>
      <c r="B54" s="63"/>
      <c r="C54" s="36" t="s">
        <v>52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</row>
    <row r="55" spans="1:11" ht="23.25">
      <c r="A55" s="63" t="s">
        <v>154</v>
      </c>
      <c r="B55" s="63" t="s">
        <v>132</v>
      </c>
      <c r="C55" s="36" t="s">
        <v>61</v>
      </c>
      <c r="D55" s="37">
        <f>D57</f>
        <v>12597.73</v>
      </c>
      <c r="E55" s="37">
        <v>14653.9</v>
      </c>
      <c r="F55" s="37">
        <v>17312.776089999999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</row>
    <row r="56" spans="1:11" ht="46.5">
      <c r="A56" s="63"/>
      <c r="B56" s="63"/>
      <c r="C56" s="36" t="s">
        <v>62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</row>
    <row r="57" spans="1:11" ht="31.5" customHeight="1">
      <c r="A57" s="63"/>
      <c r="B57" s="63"/>
      <c r="C57" s="36" t="s">
        <v>50</v>
      </c>
      <c r="D57" s="37">
        <v>12597.73</v>
      </c>
      <c r="E57" s="37">
        <v>14653.9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</row>
    <row r="58" spans="1:11" ht="69.75">
      <c r="A58" s="63"/>
      <c r="B58" s="63"/>
      <c r="C58" s="36" t="s">
        <v>51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</row>
    <row r="59" spans="1:11" ht="46.5">
      <c r="A59" s="63"/>
      <c r="B59" s="63"/>
      <c r="C59" s="36" t="s">
        <v>52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</row>
    <row r="60" spans="1:11" ht="23.25">
      <c r="A60" s="63" t="s">
        <v>150</v>
      </c>
      <c r="B60" s="63" t="s">
        <v>156</v>
      </c>
      <c r="C60" s="36" t="s">
        <v>61</v>
      </c>
      <c r="D60" s="37">
        <v>40.33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</row>
    <row r="61" spans="1:11" ht="46.5">
      <c r="A61" s="63"/>
      <c r="B61" s="63"/>
      <c r="C61" s="36" t="s">
        <v>62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</row>
    <row r="62" spans="1:11" ht="28.5" customHeight="1">
      <c r="A62" s="63"/>
      <c r="B62" s="63"/>
      <c r="C62" s="36" t="s">
        <v>50</v>
      </c>
      <c r="D62" s="37">
        <v>40.33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</row>
    <row r="63" spans="1:11" ht="69.75">
      <c r="A63" s="63"/>
      <c r="B63" s="63"/>
      <c r="C63" s="36" t="s">
        <v>51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</row>
    <row r="64" spans="1:11" ht="46.5">
      <c r="A64" s="63"/>
      <c r="B64" s="63"/>
      <c r="C64" s="36" t="s">
        <v>52</v>
      </c>
      <c r="D64" s="37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</row>
    <row r="65" spans="1:11" ht="33" customHeight="1">
      <c r="A65" s="63" t="s">
        <v>160</v>
      </c>
      <c r="B65" s="63" t="s">
        <v>133</v>
      </c>
      <c r="C65" s="36" t="s">
        <v>61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</row>
    <row r="66" spans="1:11" ht="46.5">
      <c r="A66" s="63"/>
      <c r="B66" s="63"/>
      <c r="C66" s="36" t="s">
        <v>62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</row>
    <row r="67" spans="1:11" ht="33.75" customHeight="1">
      <c r="A67" s="63"/>
      <c r="B67" s="63"/>
      <c r="C67" s="36" t="s">
        <v>50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</row>
    <row r="68" spans="1:11" ht="69.75">
      <c r="A68" s="63"/>
      <c r="B68" s="63"/>
      <c r="C68" s="36" t="s">
        <v>51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</row>
    <row r="69" spans="1:11" ht="46.5">
      <c r="A69" s="63"/>
      <c r="B69" s="63"/>
      <c r="C69" s="36" t="s">
        <v>52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</row>
    <row r="70" spans="1:11" ht="56.25" customHeight="1">
      <c r="A70" s="63" t="s">
        <v>159</v>
      </c>
      <c r="B70" s="63" t="s">
        <v>134</v>
      </c>
      <c r="C70" s="36" t="s">
        <v>61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</row>
    <row r="71" spans="1:11" ht="46.5">
      <c r="A71" s="63"/>
      <c r="B71" s="63"/>
      <c r="C71" s="36" t="s">
        <v>62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</row>
    <row r="72" spans="1:11" ht="32.25" customHeight="1">
      <c r="A72" s="63"/>
      <c r="B72" s="63"/>
      <c r="C72" s="36" t="s">
        <v>50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</row>
    <row r="73" spans="1:11" ht="69.75">
      <c r="A73" s="63"/>
      <c r="B73" s="63"/>
      <c r="C73" s="36" t="s">
        <v>51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</row>
    <row r="74" spans="1:11" ht="46.5">
      <c r="A74" s="63"/>
      <c r="B74" s="63"/>
      <c r="C74" s="36" t="s">
        <v>52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</row>
    <row r="75" spans="1:11" ht="23.25">
      <c r="A75" s="63" t="s">
        <v>138</v>
      </c>
      <c r="B75" s="63" t="s">
        <v>153</v>
      </c>
      <c r="C75" s="36" t="s">
        <v>61</v>
      </c>
      <c r="D75" s="37">
        <f>D78+D77</f>
        <v>143764.19</v>
      </c>
      <c r="E75" s="37">
        <f>E77+E78</f>
        <v>82264</v>
      </c>
      <c r="F75" s="37">
        <v>202236.82164000001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</row>
    <row r="76" spans="1:11" ht="46.5">
      <c r="A76" s="63"/>
      <c r="B76" s="63"/>
      <c r="C76" s="36" t="s">
        <v>62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</row>
    <row r="77" spans="1:11" ht="33.75" customHeight="1">
      <c r="A77" s="63"/>
      <c r="B77" s="63"/>
      <c r="C77" s="36" t="s">
        <v>50</v>
      </c>
      <c r="D77" s="37">
        <v>110666.2</v>
      </c>
      <c r="E77" s="37">
        <f>E82</f>
        <v>43592.7</v>
      </c>
      <c r="F77" s="37">
        <v>38900.300000000003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</row>
    <row r="78" spans="1:11" ht="69.75">
      <c r="A78" s="63"/>
      <c r="B78" s="63"/>
      <c r="C78" s="36" t="s">
        <v>51</v>
      </c>
      <c r="D78" s="37">
        <v>33097.99</v>
      </c>
      <c r="E78" s="37">
        <f>20385.1+18220.3+65.9</f>
        <v>38671.299999999996</v>
      </c>
      <c r="F78" s="37">
        <v>98.6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</row>
    <row r="79" spans="1:11" ht="57.75" customHeight="1">
      <c r="A79" s="63"/>
      <c r="B79" s="63"/>
      <c r="C79" s="36" t="s">
        <v>52</v>
      </c>
      <c r="D79" s="37">
        <v>0</v>
      </c>
      <c r="E79" s="37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</row>
    <row r="80" spans="1:11" ht="57.75" customHeight="1">
      <c r="A80" s="64" t="s">
        <v>165</v>
      </c>
      <c r="B80" s="63" t="s">
        <v>167</v>
      </c>
      <c r="C80" s="36" t="s">
        <v>61</v>
      </c>
      <c r="D80" s="37">
        <v>0</v>
      </c>
      <c r="E80" s="37">
        <f>E82+E83</f>
        <v>43658.6</v>
      </c>
      <c r="F80" s="37">
        <v>38998.9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</row>
    <row r="81" spans="1:11" ht="57.75" customHeight="1">
      <c r="A81" s="65"/>
      <c r="B81" s="63"/>
      <c r="C81" s="36" t="s">
        <v>62</v>
      </c>
      <c r="D81" s="37">
        <v>0</v>
      </c>
      <c r="E81" s="37"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</row>
    <row r="82" spans="1:11" ht="30.75" customHeight="1">
      <c r="A82" s="65"/>
      <c r="B82" s="63"/>
      <c r="C82" s="36" t="s">
        <v>50</v>
      </c>
      <c r="D82" s="37">
        <v>0</v>
      </c>
      <c r="E82" s="37">
        <v>43592.7</v>
      </c>
      <c r="F82" s="37">
        <v>38900.300000000003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</row>
    <row r="83" spans="1:11" ht="80.25" customHeight="1">
      <c r="A83" s="65"/>
      <c r="B83" s="63"/>
      <c r="C83" s="36" t="s">
        <v>51</v>
      </c>
      <c r="D83" s="37">
        <v>0</v>
      </c>
      <c r="E83" s="37">
        <v>65.900000000000006</v>
      </c>
      <c r="F83" s="37">
        <v>98.6</v>
      </c>
      <c r="G83" s="37">
        <v>0</v>
      </c>
      <c r="H83" s="37">
        <v>0</v>
      </c>
      <c r="I83" s="37">
        <v>0</v>
      </c>
      <c r="J83" s="37">
        <v>0</v>
      </c>
      <c r="K83" s="37">
        <v>0</v>
      </c>
    </row>
    <row r="84" spans="1:11" ht="57.75" customHeight="1">
      <c r="A84" s="66"/>
      <c r="B84" s="63"/>
      <c r="C84" s="36" t="s">
        <v>52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</row>
    <row r="85" spans="1:11" ht="45" customHeight="1">
      <c r="A85" s="64" t="s">
        <v>166</v>
      </c>
      <c r="B85" s="64" t="s">
        <v>168</v>
      </c>
      <c r="C85" s="36" t="s">
        <v>61</v>
      </c>
      <c r="D85" s="37">
        <f>D88+D87</f>
        <v>143764.19</v>
      </c>
      <c r="E85" s="37">
        <f>20385.1+18220.3</f>
        <v>38605.399999999994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</row>
    <row r="86" spans="1:11" ht="57.75" customHeight="1">
      <c r="A86" s="65"/>
      <c r="B86" s="65"/>
      <c r="C86" s="36" t="s">
        <v>62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7">
        <v>0</v>
      </c>
    </row>
    <row r="87" spans="1:11" ht="30" customHeight="1">
      <c r="A87" s="65"/>
      <c r="B87" s="65"/>
      <c r="C87" s="36" t="s">
        <v>50</v>
      </c>
      <c r="D87" s="37">
        <v>110666.2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7">
        <v>0</v>
      </c>
    </row>
    <row r="88" spans="1:11" ht="73.5" customHeight="1">
      <c r="A88" s="65"/>
      <c r="B88" s="65"/>
      <c r="C88" s="36" t="s">
        <v>51</v>
      </c>
      <c r="D88" s="37">
        <v>33097.99</v>
      </c>
      <c r="E88" s="37">
        <f>20385.1+18220.3</f>
        <v>38605.399999999994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7">
        <v>0</v>
      </c>
    </row>
    <row r="89" spans="1:11" ht="57.75" customHeight="1">
      <c r="A89" s="66"/>
      <c r="B89" s="66"/>
      <c r="C89" s="36" t="s">
        <v>52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</row>
    <row r="90" spans="1:11" ht="39" customHeight="1">
      <c r="A90" s="63" t="s">
        <v>137</v>
      </c>
      <c r="B90" s="63" t="s">
        <v>145</v>
      </c>
      <c r="C90" s="36" t="s">
        <v>61</v>
      </c>
      <c r="D90" s="37">
        <v>100</v>
      </c>
      <c r="E90" s="37">
        <v>100</v>
      </c>
      <c r="F90" s="37">
        <v>150</v>
      </c>
      <c r="G90" s="37">
        <v>100</v>
      </c>
      <c r="H90" s="37">
        <v>100</v>
      </c>
      <c r="I90" s="37">
        <v>100</v>
      </c>
      <c r="J90" s="37">
        <v>100</v>
      </c>
      <c r="K90" s="37">
        <v>100</v>
      </c>
    </row>
    <row r="91" spans="1:11" ht="33.75" customHeight="1">
      <c r="A91" s="63"/>
      <c r="B91" s="63"/>
      <c r="C91" s="36" t="s">
        <v>61</v>
      </c>
      <c r="D91" s="37">
        <v>100</v>
      </c>
      <c r="E91" s="37">
        <v>100</v>
      </c>
      <c r="F91" s="37">
        <v>150</v>
      </c>
      <c r="G91" s="37">
        <v>100</v>
      </c>
      <c r="H91" s="37">
        <v>100</v>
      </c>
      <c r="I91" s="37">
        <v>100</v>
      </c>
      <c r="J91" s="37">
        <v>100</v>
      </c>
      <c r="K91" s="37">
        <v>100</v>
      </c>
    </row>
    <row r="92" spans="1:11" ht="55.5" customHeight="1">
      <c r="A92" s="63"/>
      <c r="B92" s="63"/>
      <c r="C92" s="36" t="s">
        <v>62</v>
      </c>
      <c r="D92" s="37">
        <v>0</v>
      </c>
      <c r="E92" s="37"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</row>
    <row r="93" spans="1:11" ht="33.75" customHeight="1">
      <c r="A93" s="63"/>
      <c r="B93" s="63"/>
      <c r="C93" s="36" t="s">
        <v>50</v>
      </c>
      <c r="D93" s="37">
        <v>0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</row>
    <row r="94" spans="1:11" ht="69.75">
      <c r="A94" s="63"/>
      <c r="B94" s="63"/>
      <c r="C94" s="36" t="s">
        <v>51</v>
      </c>
      <c r="D94" s="37">
        <v>100</v>
      </c>
      <c r="E94" s="37">
        <v>100</v>
      </c>
      <c r="F94" s="37">
        <v>100</v>
      </c>
      <c r="G94" s="37">
        <v>100</v>
      </c>
      <c r="H94" s="37">
        <v>100</v>
      </c>
      <c r="I94" s="37">
        <v>100</v>
      </c>
      <c r="J94" s="37">
        <v>100</v>
      </c>
      <c r="K94" s="37">
        <v>100</v>
      </c>
    </row>
    <row r="95" spans="1:11" ht="46.5">
      <c r="A95" s="63"/>
      <c r="B95" s="63"/>
      <c r="C95" s="36" t="s">
        <v>52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</row>
    <row r="96" spans="1:11" ht="23.25">
      <c r="A96" s="63" t="s">
        <v>136</v>
      </c>
      <c r="B96" s="63" t="s">
        <v>157</v>
      </c>
      <c r="C96" s="36" t="s">
        <v>61</v>
      </c>
      <c r="D96" s="37">
        <f>D97+D98+D99</f>
        <v>5541.03</v>
      </c>
      <c r="E96" s="37">
        <f>E97+E98+E99+E100</f>
        <v>1244.6999999999998</v>
      </c>
      <c r="F96" s="37">
        <v>1686.5142900000001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</row>
    <row r="97" spans="1:11" ht="46.5">
      <c r="A97" s="63"/>
      <c r="B97" s="63"/>
      <c r="C97" s="36" t="s">
        <v>62</v>
      </c>
      <c r="D97" s="37">
        <v>4112</v>
      </c>
      <c r="E97" s="37">
        <v>1067.32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</row>
    <row r="98" spans="1:11" ht="36" customHeight="1">
      <c r="A98" s="63"/>
      <c r="B98" s="63"/>
      <c r="C98" s="36" t="s">
        <v>50</v>
      </c>
      <c r="D98" s="37">
        <v>377.7</v>
      </c>
      <c r="E98" s="37">
        <v>21.79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</row>
    <row r="99" spans="1:11" ht="69.75">
      <c r="A99" s="63"/>
      <c r="B99" s="63"/>
      <c r="C99" s="36" t="s">
        <v>51</v>
      </c>
      <c r="D99" s="37">
        <v>1051.33</v>
      </c>
      <c r="E99" s="37">
        <v>155.59</v>
      </c>
      <c r="F99" s="37">
        <v>0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</row>
    <row r="100" spans="1:11" ht="46.5">
      <c r="A100" s="63"/>
      <c r="B100" s="63"/>
      <c r="C100" s="36" t="s">
        <v>52</v>
      </c>
      <c r="D100" s="37">
        <v>0</v>
      </c>
      <c r="E100" s="37">
        <v>0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</row>
    <row r="101" spans="1:11" ht="23.25">
      <c r="A101" s="63" t="s">
        <v>135</v>
      </c>
      <c r="B101" s="63" t="s">
        <v>158</v>
      </c>
      <c r="C101" s="36" t="s">
        <v>61</v>
      </c>
      <c r="D101" s="37">
        <v>0</v>
      </c>
      <c r="E101" s="37">
        <v>0</v>
      </c>
      <c r="F101" s="37">
        <v>0</v>
      </c>
      <c r="G101" s="37">
        <v>0</v>
      </c>
      <c r="H101" s="37">
        <v>0</v>
      </c>
      <c r="I101" s="37">
        <v>0</v>
      </c>
      <c r="J101" s="37">
        <v>0</v>
      </c>
      <c r="K101" s="37">
        <v>0</v>
      </c>
    </row>
    <row r="102" spans="1:11" ht="46.5">
      <c r="A102" s="63"/>
      <c r="B102" s="63"/>
      <c r="C102" s="36" t="s">
        <v>62</v>
      </c>
      <c r="D102" s="37">
        <v>0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7">
        <v>0</v>
      </c>
    </row>
    <row r="103" spans="1:11" ht="31.5" customHeight="1">
      <c r="A103" s="63"/>
      <c r="B103" s="63"/>
      <c r="C103" s="36" t="s">
        <v>50</v>
      </c>
      <c r="D103" s="37">
        <v>0</v>
      </c>
      <c r="E103" s="37">
        <v>0</v>
      </c>
      <c r="F103" s="37">
        <v>0</v>
      </c>
      <c r="G103" s="37">
        <v>0</v>
      </c>
      <c r="H103" s="37">
        <v>0</v>
      </c>
      <c r="I103" s="37">
        <v>0</v>
      </c>
      <c r="J103" s="37">
        <v>0</v>
      </c>
      <c r="K103" s="37">
        <v>0</v>
      </c>
    </row>
    <row r="104" spans="1:11" ht="69.75">
      <c r="A104" s="63"/>
      <c r="B104" s="63"/>
      <c r="C104" s="36" t="s">
        <v>51</v>
      </c>
      <c r="D104" s="37">
        <v>0</v>
      </c>
      <c r="E104" s="37">
        <v>0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</row>
    <row r="105" spans="1:11" ht="46.5">
      <c r="A105" s="63"/>
      <c r="B105" s="63"/>
      <c r="C105" s="36" t="s">
        <v>52</v>
      </c>
      <c r="D105" s="37">
        <v>0</v>
      </c>
      <c r="E105" s="37">
        <v>0</v>
      </c>
      <c r="F105" s="37">
        <v>0</v>
      </c>
      <c r="G105" s="37">
        <v>0</v>
      </c>
      <c r="H105" s="37">
        <v>0</v>
      </c>
      <c r="I105" s="37">
        <v>0</v>
      </c>
      <c r="J105" s="37">
        <v>0</v>
      </c>
      <c r="K105" s="37">
        <v>0</v>
      </c>
    </row>
    <row r="106" spans="1:11" ht="23.25">
      <c r="A106" s="63" t="s">
        <v>146</v>
      </c>
      <c r="B106" s="63" t="s">
        <v>161</v>
      </c>
      <c r="C106" s="36" t="s">
        <v>61</v>
      </c>
      <c r="D106" s="37">
        <f>D107+D108+D109</f>
        <v>138123.56</v>
      </c>
      <c r="E106" s="37" t="e">
        <f>E107+E108+E109+E110</f>
        <v>#REF!</v>
      </c>
      <c r="F106" s="37">
        <v>388257.65587999998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</row>
    <row r="107" spans="1:11" ht="46.5">
      <c r="A107" s="63"/>
      <c r="B107" s="63"/>
      <c r="C107" s="36" t="s">
        <v>62</v>
      </c>
      <c r="D107" s="37">
        <v>0</v>
      </c>
      <c r="E107" s="37" t="e">
        <f>E112+#REF!+#REF!+#REF!+#REF!+E117</f>
        <v>#REF!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</row>
    <row r="108" spans="1:11" ht="29.25" customHeight="1">
      <c r="A108" s="63"/>
      <c r="B108" s="63"/>
      <c r="C108" s="36" t="s">
        <v>50</v>
      </c>
      <c r="D108" s="37">
        <v>106711.7</v>
      </c>
      <c r="E108" s="37" t="e">
        <f>E113+#REF!+#REF!+#REF!+E118+#REF!</f>
        <v>#REF!</v>
      </c>
      <c r="F108" s="37">
        <v>0</v>
      </c>
      <c r="G108" s="37">
        <v>0</v>
      </c>
      <c r="H108" s="37">
        <v>0</v>
      </c>
      <c r="I108" s="37">
        <v>0</v>
      </c>
      <c r="J108" s="37">
        <v>0</v>
      </c>
      <c r="K108" s="37">
        <v>0</v>
      </c>
    </row>
    <row r="109" spans="1:11" ht="69.75">
      <c r="A109" s="63"/>
      <c r="B109" s="63"/>
      <c r="C109" s="36" t="s">
        <v>51</v>
      </c>
      <c r="D109" s="37">
        <v>31411.86</v>
      </c>
      <c r="E109" s="37">
        <v>82950.2</v>
      </c>
      <c r="F109" s="37">
        <v>0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</row>
    <row r="110" spans="1:11" ht="46.5">
      <c r="A110" s="63"/>
      <c r="B110" s="63"/>
      <c r="C110" s="36" t="s">
        <v>52</v>
      </c>
      <c r="D110" s="37">
        <v>0</v>
      </c>
      <c r="E110" s="37">
        <v>0</v>
      </c>
      <c r="F110" s="37">
        <v>0</v>
      </c>
      <c r="G110" s="37">
        <v>0</v>
      </c>
      <c r="H110" s="37">
        <v>0</v>
      </c>
      <c r="I110" s="37">
        <v>0</v>
      </c>
      <c r="J110" s="37">
        <v>0</v>
      </c>
      <c r="K110" s="37">
        <v>0</v>
      </c>
    </row>
    <row r="111" spans="1:11" ht="23.25">
      <c r="A111" s="63" t="s">
        <v>147</v>
      </c>
      <c r="B111" s="63" t="s">
        <v>170</v>
      </c>
      <c r="C111" s="36" t="s">
        <v>61</v>
      </c>
      <c r="D111" s="37">
        <v>0</v>
      </c>
      <c r="E111" s="37">
        <f>SUM(E112:E115)</f>
        <v>234904.9</v>
      </c>
      <c r="F111" s="37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</row>
    <row r="112" spans="1:11" ht="46.5">
      <c r="A112" s="63"/>
      <c r="B112" s="63"/>
      <c r="C112" s="36" t="s">
        <v>62</v>
      </c>
      <c r="D112" s="37">
        <v>0</v>
      </c>
      <c r="E112" s="37">
        <v>108868.2</v>
      </c>
      <c r="F112" s="37">
        <v>0</v>
      </c>
      <c r="G112" s="37">
        <v>0</v>
      </c>
      <c r="H112" s="37">
        <v>0</v>
      </c>
      <c r="I112" s="37">
        <v>0</v>
      </c>
      <c r="J112" s="37">
        <v>0</v>
      </c>
      <c r="K112" s="37">
        <v>0</v>
      </c>
    </row>
    <row r="113" spans="1:11" ht="26.25" customHeight="1">
      <c r="A113" s="63"/>
      <c r="B113" s="63"/>
      <c r="C113" s="36" t="s">
        <v>50</v>
      </c>
      <c r="D113" s="37">
        <v>0</v>
      </c>
      <c r="E113" s="37">
        <v>93521.600000000006</v>
      </c>
      <c r="F113" s="37">
        <v>0</v>
      </c>
      <c r="G113" s="37">
        <v>0</v>
      </c>
      <c r="H113" s="37">
        <v>0</v>
      </c>
      <c r="I113" s="37">
        <v>0</v>
      </c>
      <c r="J113" s="37">
        <v>0</v>
      </c>
      <c r="K113" s="37">
        <v>0</v>
      </c>
    </row>
    <row r="114" spans="1:11" ht="69.75">
      <c r="A114" s="63"/>
      <c r="B114" s="63"/>
      <c r="C114" s="36" t="s">
        <v>51</v>
      </c>
      <c r="D114" s="37">
        <v>0</v>
      </c>
      <c r="E114" s="37">
        <v>32515.1</v>
      </c>
      <c r="F114" s="37">
        <v>0</v>
      </c>
      <c r="G114" s="37">
        <v>0</v>
      </c>
      <c r="H114" s="37">
        <v>0</v>
      </c>
      <c r="I114" s="37">
        <v>0</v>
      </c>
      <c r="J114" s="37">
        <v>0</v>
      </c>
      <c r="K114" s="37">
        <v>0</v>
      </c>
    </row>
    <row r="115" spans="1:11" ht="46.5">
      <c r="A115" s="63"/>
      <c r="B115" s="63"/>
      <c r="C115" s="36" t="s">
        <v>52</v>
      </c>
      <c r="D115" s="37">
        <v>0</v>
      </c>
      <c r="E115" s="37">
        <v>0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</row>
    <row r="116" spans="1:11" ht="23.25">
      <c r="A116" s="63" t="s">
        <v>172</v>
      </c>
      <c r="B116" s="63" t="s">
        <v>171</v>
      </c>
      <c r="C116" s="36" t="s">
        <v>61</v>
      </c>
      <c r="D116" s="37">
        <f>D118</f>
        <v>0</v>
      </c>
      <c r="E116" s="37">
        <v>0</v>
      </c>
      <c r="F116" s="37">
        <f>F117+F118</f>
        <v>11683.400000000001</v>
      </c>
      <c r="G116" s="37">
        <v>0</v>
      </c>
      <c r="H116" s="37">
        <v>0</v>
      </c>
      <c r="I116" s="37">
        <v>0</v>
      </c>
      <c r="J116" s="37">
        <v>0</v>
      </c>
      <c r="K116" s="37">
        <v>0</v>
      </c>
    </row>
    <row r="117" spans="1:11" ht="46.5">
      <c r="A117" s="63"/>
      <c r="B117" s="63"/>
      <c r="C117" s="36" t="s">
        <v>62</v>
      </c>
      <c r="D117" s="37">
        <v>0</v>
      </c>
      <c r="E117" s="37">
        <v>0</v>
      </c>
      <c r="F117" s="37">
        <v>8537.6</v>
      </c>
      <c r="G117" s="37">
        <v>0</v>
      </c>
      <c r="H117" s="37">
        <v>0</v>
      </c>
      <c r="I117" s="37">
        <v>0</v>
      </c>
      <c r="J117" s="37">
        <v>0</v>
      </c>
      <c r="K117" s="37">
        <v>0</v>
      </c>
    </row>
    <row r="118" spans="1:11" ht="23.25">
      <c r="A118" s="63"/>
      <c r="B118" s="63"/>
      <c r="C118" s="36" t="s">
        <v>50</v>
      </c>
      <c r="D118" s="37">
        <v>0</v>
      </c>
      <c r="E118" s="37">
        <v>0</v>
      </c>
      <c r="F118" s="37">
        <v>3145.8</v>
      </c>
      <c r="G118" s="37">
        <v>0</v>
      </c>
      <c r="H118" s="37">
        <v>0</v>
      </c>
      <c r="I118" s="37">
        <v>0</v>
      </c>
      <c r="J118" s="37">
        <v>0</v>
      </c>
      <c r="K118" s="37">
        <v>0</v>
      </c>
    </row>
    <row r="119" spans="1:11" ht="69.75">
      <c r="A119" s="63"/>
      <c r="B119" s="63"/>
      <c r="C119" s="36" t="s">
        <v>51</v>
      </c>
      <c r="D119" s="37">
        <v>0</v>
      </c>
      <c r="E119" s="37">
        <v>0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</row>
    <row r="120" spans="1:11" ht="46.5">
      <c r="A120" s="63"/>
      <c r="B120" s="63"/>
      <c r="C120" s="36" t="s">
        <v>52</v>
      </c>
      <c r="D120" s="37">
        <v>0</v>
      </c>
      <c r="E120" s="37">
        <v>0</v>
      </c>
      <c r="F120" s="37">
        <v>0</v>
      </c>
      <c r="G120" s="37">
        <v>0</v>
      </c>
      <c r="H120" s="37">
        <v>0</v>
      </c>
      <c r="I120" s="37">
        <v>0</v>
      </c>
      <c r="J120" s="37">
        <v>0</v>
      </c>
      <c r="K120" s="37">
        <v>0</v>
      </c>
    </row>
    <row r="121" spans="1:11" ht="43.5" customHeight="1">
      <c r="A121" s="63" t="s">
        <v>173</v>
      </c>
      <c r="B121" s="64" t="s">
        <v>162</v>
      </c>
      <c r="C121" s="36" t="s">
        <v>61</v>
      </c>
      <c r="D121" s="37">
        <v>675</v>
      </c>
      <c r="E121" s="37">
        <f>E123+E124</f>
        <v>3142.7</v>
      </c>
      <c r="F121" s="37">
        <v>5107.2</v>
      </c>
      <c r="G121" s="37">
        <v>0</v>
      </c>
      <c r="H121" s="37">
        <v>0</v>
      </c>
      <c r="I121" s="37">
        <v>0</v>
      </c>
      <c r="J121" s="37">
        <v>0</v>
      </c>
      <c r="K121" s="37">
        <v>0</v>
      </c>
    </row>
    <row r="122" spans="1:11" ht="46.5">
      <c r="A122" s="63"/>
      <c r="B122" s="65"/>
      <c r="C122" s="36" t="s">
        <v>62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</row>
    <row r="123" spans="1:11" ht="44.25" customHeight="1">
      <c r="A123" s="63"/>
      <c r="B123" s="65"/>
      <c r="C123" s="36" t="s">
        <v>50</v>
      </c>
      <c r="D123" s="37">
        <v>675</v>
      </c>
      <c r="E123" s="37">
        <v>3125</v>
      </c>
      <c r="F123" s="37">
        <v>0</v>
      </c>
      <c r="G123" s="37">
        <v>0</v>
      </c>
      <c r="H123" s="37">
        <v>0</v>
      </c>
      <c r="I123" s="37">
        <v>0</v>
      </c>
      <c r="J123" s="37">
        <v>0</v>
      </c>
      <c r="K123" s="37">
        <v>0</v>
      </c>
    </row>
    <row r="124" spans="1:11" ht="69.75">
      <c r="A124" s="63"/>
      <c r="B124" s="65"/>
      <c r="C124" s="36" t="s">
        <v>51</v>
      </c>
      <c r="D124" s="37">
        <v>0</v>
      </c>
      <c r="E124" s="37">
        <v>17.7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</row>
    <row r="125" spans="1:11" ht="46.5">
      <c r="A125" s="63"/>
      <c r="B125" s="66"/>
      <c r="C125" s="36" t="s">
        <v>52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</row>
    <row r="126" spans="1:11" ht="23.25">
      <c r="A126" s="63" t="s">
        <v>174</v>
      </c>
      <c r="B126" s="64" t="s">
        <v>169</v>
      </c>
      <c r="C126" s="36" t="s">
        <v>61</v>
      </c>
      <c r="D126" s="37">
        <v>0</v>
      </c>
      <c r="E126" s="37">
        <v>0</v>
      </c>
      <c r="F126" s="37">
        <v>25392.481800000001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</row>
    <row r="127" spans="1:11" ht="46.5">
      <c r="A127" s="63"/>
      <c r="B127" s="65"/>
      <c r="C127" s="36" t="s">
        <v>62</v>
      </c>
      <c r="D127" s="37">
        <v>0</v>
      </c>
      <c r="E127" s="37"/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</row>
    <row r="128" spans="1:11" ht="23.25">
      <c r="A128" s="63"/>
      <c r="B128" s="65"/>
      <c r="C128" s="36" t="s">
        <v>50</v>
      </c>
      <c r="D128" s="37">
        <v>0</v>
      </c>
      <c r="E128" s="37">
        <v>0</v>
      </c>
      <c r="F128" s="37"/>
      <c r="G128" s="37">
        <v>0</v>
      </c>
      <c r="H128" s="37">
        <v>0</v>
      </c>
      <c r="I128" s="37">
        <v>0</v>
      </c>
      <c r="J128" s="37">
        <v>0</v>
      </c>
      <c r="K128" s="37">
        <v>0</v>
      </c>
    </row>
    <row r="129" spans="1:11" ht="69.75">
      <c r="A129" s="63"/>
      <c r="B129" s="65"/>
      <c r="C129" s="36" t="s">
        <v>51</v>
      </c>
      <c r="D129" s="37">
        <v>0</v>
      </c>
      <c r="E129" s="37">
        <v>0</v>
      </c>
      <c r="F129" s="37"/>
      <c r="G129" s="37">
        <v>0</v>
      </c>
      <c r="H129" s="37">
        <v>0</v>
      </c>
      <c r="I129" s="37">
        <v>0</v>
      </c>
      <c r="J129" s="37">
        <v>0</v>
      </c>
      <c r="K129" s="37">
        <v>0</v>
      </c>
    </row>
    <row r="130" spans="1:11" ht="46.5">
      <c r="A130" s="63"/>
      <c r="B130" s="66"/>
      <c r="C130" s="36" t="s">
        <v>52</v>
      </c>
      <c r="D130" s="37">
        <v>0</v>
      </c>
      <c r="E130" s="37"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</row>
    <row r="132" spans="1:11" ht="23.25">
      <c r="A132" s="69" t="s">
        <v>163</v>
      </c>
      <c r="B132" s="70"/>
      <c r="C132" s="70"/>
      <c r="D132" s="70"/>
      <c r="E132" s="70"/>
      <c r="F132" s="70"/>
      <c r="G132" s="70"/>
      <c r="H132" s="70"/>
      <c r="I132" s="70"/>
    </row>
  </sheetData>
  <mergeCells count="57">
    <mergeCell ref="H2:K7"/>
    <mergeCell ref="B90:B95"/>
    <mergeCell ref="A90:A95"/>
    <mergeCell ref="A60:A64"/>
    <mergeCell ref="B60:B64"/>
    <mergeCell ref="B65:B69"/>
    <mergeCell ref="A65:A69"/>
    <mergeCell ref="B70:B74"/>
    <mergeCell ref="A70:A74"/>
    <mergeCell ref="B80:B84"/>
    <mergeCell ref="A80:A84"/>
    <mergeCell ref="B85:B89"/>
    <mergeCell ref="A85:A89"/>
    <mergeCell ref="H10:K10"/>
    <mergeCell ref="H11:K11"/>
    <mergeCell ref="B55:B59"/>
    <mergeCell ref="A121:A125"/>
    <mergeCell ref="B121:B125"/>
    <mergeCell ref="A96:A100"/>
    <mergeCell ref="B96:B100"/>
    <mergeCell ref="B101:B105"/>
    <mergeCell ref="A106:A110"/>
    <mergeCell ref="B106:B110"/>
    <mergeCell ref="B111:B115"/>
    <mergeCell ref="A111:A115"/>
    <mergeCell ref="A132:I132"/>
    <mergeCell ref="A13:K13"/>
    <mergeCell ref="A14:K14"/>
    <mergeCell ref="A15:K15"/>
    <mergeCell ref="A30:A34"/>
    <mergeCell ref="A116:A120"/>
    <mergeCell ref="B116:B120"/>
    <mergeCell ref="A75:A79"/>
    <mergeCell ref="B75:B79"/>
    <mergeCell ref="A101:A105"/>
    <mergeCell ref="A55:A59"/>
    <mergeCell ref="A40:A44"/>
    <mergeCell ref="A50:A54"/>
    <mergeCell ref="A45:A49"/>
    <mergeCell ref="B16:B17"/>
    <mergeCell ref="C16:C17"/>
    <mergeCell ref="A126:A130"/>
    <mergeCell ref="B126:B130"/>
    <mergeCell ref="H9:K9"/>
    <mergeCell ref="A16:A17"/>
    <mergeCell ref="A35:A39"/>
    <mergeCell ref="A25:A29"/>
    <mergeCell ref="A19:A23"/>
    <mergeCell ref="B50:B54"/>
    <mergeCell ref="B45:B49"/>
    <mergeCell ref="B40:B44"/>
    <mergeCell ref="H12:K12"/>
    <mergeCell ref="B19:B23"/>
    <mergeCell ref="B30:B34"/>
    <mergeCell ref="D16:K16"/>
    <mergeCell ref="B25:B29"/>
    <mergeCell ref="B35:B39"/>
  </mergeCells>
  <pageMargins left="0.51181102362204722" right="0.51181102362204722" top="0.55118110236220474" bottom="0.55118110236220474" header="0" footer="0"/>
  <pageSetup paperSize="9" scale="29" orientation="portrait" r:id="rId1"/>
  <rowBreaks count="2" manualBreakCount="2">
    <brk id="59" max="10" man="1"/>
    <brk id="105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113"/>
  <sheetViews>
    <sheetView view="pageBreakPreview" topLeftCell="B1" zoomScale="60" workbookViewId="0">
      <selection activeCell="A113" sqref="A113"/>
    </sheetView>
  </sheetViews>
  <sheetFormatPr defaultColWidth="9.140625" defaultRowHeight="15.75"/>
  <cols>
    <col min="1" max="1" width="23.42578125" style="7" customWidth="1"/>
    <col min="2" max="2" width="17.85546875" style="7" customWidth="1"/>
    <col min="3" max="3" width="14.28515625" style="7" customWidth="1"/>
    <col min="4" max="4" width="13.8554687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 ht="15.75" customHeight="1">
      <c r="A1" s="51" t="s">
        <v>64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16.5" customHeight="1">
      <c r="A2" s="52" t="s">
        <v>65</v>
      </c>
      <c r="B2" s="52"/>
      <c r="C2" s="52"/>
      <c r="D2" s="52"/>
      <c r="E2" s="52"/>
      <c r="F2" s="52"/>
      <c r="G2" s="52"/>
      <c r="H2" s="52"/>
      <c r="I2" s="52"/>
      <c r="J2" s="52"/>
    </row>
    <row r="3" spans="1:10">
      <c r="A3" s="53"/>
      <c r="B3" s="53"/>
      <c r="C3" s="53"/>
      <c r="D3" s="53"/>
      <c r="E3" s="53"/>
      <c r="F3" s="53"/>
      <c r="G3" s="53"/>
      <c r="H3" s="53"/>
      <c r="I3" s="53"/>
      <c r="J3" s="53"/>
    </row>
    <row r="4" spans="1:10" ht="15.75" customHeight="1">
      <c r="A4" s="82" t="s">
        <v>45</v>
      </c>
      <c r="B4" s="83"/>
      <c r="C4" s="83"/>
      <c r="D4" s="83"/>
      <c r="E4" s="83"/>
      <c r="F4" s="83"/>
      <c r="G4" s="83"/>
      <c r="H4" s="83"/>
      <c r="I4" s="83"/>
      <c r="J4" s="84"/>
    </row>
    <row r="5" spans="1:10" s="5" customFormat="1" ht="30" customHeight="1">
      <c r="A5" s="60" t="s">
        <v>46</v>
      </c>
      <c r="B5" s="60" t="s">
        <v>66</v>
      </c>
      <c r="C5" s="76" t="s">
        <v>67</v>
      </c>
      <c r="D5" s="76" t="s">
        <v>76</v>
      </c>
      <c r="E5" s="76" t="s">
        <v>77</v>
      </c>
      <c r="F5" s="77" t="s">
        <v>69</v>
      </c>
      <c r="G5" s="78"/>
      <c r="H5" s="78"/>
      <c r="I5" s="78"/>
      <c r="J5" s="79"/>
    </row>
    <row r="6" spans="1:10" s="5" customFormat="1" ht="220.5" customHeight="1">
      <c r="A6" s="60"/>
      <c r="B6" s="60"/>
      <c r="C6" s="76"/>
      <c r="D6" s="76"/>
      <c r="E6" s="76"/>
      <c r="F6" s="14" t="s">
        <v>47</v>
      </c>
      <c r="G6" s="14" t="s">
        <v>49</v>
      </c>
      <c r="H6" s="14" t="s">
        <v>50</v>
      </c>
      <c r="I6" s="14" t="s">
        <v>70</v>
      </c>
      <c r="J6" s="6" t="s">
        <v>78</v>
      </c>
    </row>
    <row r="7" spans="1:10" s="25" customFormat="1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24">
        <v>10</v>
      </c>
    </row>
    <row r="8" spans="1:10">
      <c r="A8" s="80" t="s">
        <v>11</v>
      </c>
      <c r="B8" s="81"/>
      <c r="C8" s="81"/>
      <c r="D8" s="17" t="s">
        <v>47</v>
      </c>
      <c r="E8" s="14" t="s">
        <v>71</v>
      </c>
      <c r="F8" s="17"/>
      <c r="G8" s="17"/>
      <c r="H8" s="17"/>
      <c r="I8" s="15"/>
      <c r="J8" s="23"/>
    </row>
    <row r="9" spans="1:10">
      <c r="A9" s="80"/>
      <c r="B9" s="81"/>
      <c r="C9" s="81"/>
      <c r="D9" s="15" t="s">
        <v>71</v>
      </c>
      <c r="E9" s="17" t="s">
        <v>68</v>
      </c>
      <c r="F9" s="17"/>
      <c r="G9" s="17"/>
      <c r="H9" s="17"/>
      <c r="I9" s="15"/>
      <c r="J9" s="23"/>
    </row>
    <row r="10" spans="1:10">
      <c r="A10" s="80"/>
      <c r="B10" s="81"/>
      <c r="C10" s="81"/>
      <c r="D10" s="15" t="s">
        <v>71</v>
      </c>
      <c r="E10" s="17" t="s">
        <v>68</v>
      </c>
      <c r="F10" s="17"/>
      <c r="G10" s="17"/>
      <c r="H10" s="17"/>
      <c r="I10" s="15"/>
      <c r="J10" s="23"/>
    </row>
    <row r="11" spans="1:10">
      <c r="A11" s="80"/>
      <c r="B11" s="81"/>
      <c r="C11" s="81"/>
      <c r="D11" s="18" t="s">
        <v>12</v>
      </c>
      <c r="E11" s="17"/>
      <c r="F11" s="17"/>
      <c r="G11" s="17"/>
      <c r="H11" s="17"/>
      <c r="I11" s="15"/>
      <c r="J11" s="23"/>
    </row>
    <row r="12" spans="1:10" ht="60">
      <c r="A12" s="86" t="s">
        <v>86</v>
      </c>
      <c r="B12" s="81"/>
      <c r="C12" s="81"/>
      <c r="D12" s="18" t="s">
        <v>72</v>
      </c>
      <c r="E12" s="18"/>
      <c r="F12" s="17"/>
      <c r="G12" s="17"/>
      <c r="H12" s="17"/>
      <c r="I12" s="15"/>
      <c r="J12" s="23"/>
    </row>
    <row r="13" spans="1:10">
      <c r="A13" s="87"/>
      <c r="B13" s="81"/>
      <c r="C13" s="81"/>
      <c r="D13" s="80" t="s">
        <v>73</v>
      </c>
      <c r="E13" s="17" t="s">
        <v>47</v>
      </c>
      <c r="F13" s="17"/>
      <c r="G13" s="17"/>
      <c r="H13" s="17"/>
      <c r="I13" s="15"/>
      <c r="J13" s="23"/>
    </row>
    <row r="14" spans="1:10">
      <c r="A14" s="87"/>
      <c r="B14" s="81"/>
      <c r="C14" s="81"/>
      <c r="D14" s="80"/>
      <c r="E14" s="22" t="s">
        <v>68</v>
      </c>
      <c r="F14" s="17"/>
      <c r="G14" s="17"/>
      <c r="H14" s="17"/>
      <c r="I14" s="15"/>
      <c r="J14" s="23"/>
    </row>
    <row r="15" spans="1:10">
      <c r="A15" s="87"/>
      <c r="B15" s="81"/>
      <c r="C15" s="81"/>
      <c r="D15" s="80"/>
      <c r="E15" s="22" t="s">
        <v>68</v>
      </c>
      <c r="F15" s="17"/>
      <c r="G15" s="17"/>
      <c r="H15" s="17"/>
      <c r="I15" s="15"/>
      <c r="J15" s="23"/>
    </row>
    <row r="16" spans="1:10">
      <c r="A16" s="87"/>
      <c r="B16" s="81"/>
      <c r="C16" s="81"/>
      <c r="D16" s="80"/>
      <c r="E16" s="17" t="s">
        <v>12</v>
      </c>
      <c r="F16" s="17"/>
      <c r="G16" s="17"/>
      <c r="H16" s="17"/>
      <c r="I16" s="15"/>
      <c r="J16" s="23"/>
    </row>
    <row r="17" spans="1:10">
      <c r="A17" s="87"/>
      <c r="B17" s="81"/>
      <c r="C17" s="81"/>
      <c r="D17" s="80" t="s">
        <v>73</v>
      </c>
      <c r="E17" s="17" t="s">
        <v>47</v>
      </c>
      <c r="F17" s="17"/>
      <c r="G17" s="17"/>
      <c r="H17" s="17"/>
      <c r="I17" s="15"/>
      <c r="J17" s="23"/>
    </row>
    <row r="18" spans="1:10">
      <c r="A18" s="87"/>
      <c r="B18" s="81"/>
      <c r="C18" s="81"/>
      <c r="D18" s="80"/>
      <c r="E18" s="17" t="s">
        <v>68</v>
      </c>
      <c r="F18" s="17"/>
      <c r="G18" s="17"/>
      <c r="H18" s="17"/>
      <c r="I18" s="15"/>
      <c r="J18" s="23"/>
    </row>
    <row r="19" spans="1:10">
      <c r="A19" s="87"/>
      <c r="B19" s="81"/>
      <c r="C19" s="81"/>
      <c r="D19" s="80"/>
      <c r="E19" s="17" t="s">
        <v>68</v>
      </c>
      <c r="F19" s="17"/>
      <c r="G19" s="17"/>
      <c r="H19" s="17"/>
      <c r="I19" s="15"/>
      <c r="J19" s="23"/>
    </row>
    <row r="20" spans="1:10">
      <c r="A20" s="87"/>
      <c r="B20" s="81"/>
      <c r="C20" s="81"/>
      <c r="D20" s="80"/>
      <c r="E20" s="17" t="s">
        <v>12</v>
      </c>
      <c r="F20" s="17"/>
      <c r="G20" s="17"/>
      <c r="H20" s="17"/>
      <c r="I20" s="15"/>
      <c r="J20" s="23"/>
    </row>
    <row r="21" spans="1:10">
      <c r="A21" s="88"/>
      <c r="B21" s="81"/>
      <c r="C21" s="81"/>
      <c r="D21" s="18" t="s">
        <v>12</v>
      </c>
      <c r="E21" s="17"/>
      <c r="F21" s="17"/>
      <c r="G21" s="17"/>
      <c r="H21" s="17"/>
      <c r="I21" s="15"/>
      <c r="J21" s="23"/>
    </row>
    <row r="22" spans="1:10" ht="60">
      <c r="A22" s="80" t="s">
        <v>95</v>
      </c>
      <c r="B22" s="81"/>
      <c r="C22" s="81"/>
      <c r="D22" s="18" t="s">
        <v>72</v>
      </c>
      <c r="E22" s="18"/>
      <c r="F22" s="17"/>
      <c r="G22" s="17"/>
      <c r="H22" s="17"/>
      <c r="I22" s="15"/>
      <c r="J22" s="23"/>
    </row>
    <row r="23" spans="1:10">
      <c r="A23" s="80"/>
      <c r="B23" s="81"/>
      <c r="C23" s="81"/>
      <c r="D23" s="80" t="s">
        <v>73</v>
      </c>
      <c r="E23" s="17" t="s">
        <v>47</v>
      </c>
      <c r="F23" s="17"/>
      <c r="G23" s="17"/>
      <c r="H23" s="17"/>
      <c r="I23" s="15"/>
      <c r="J23" s="23"/>
    </row>
    <row r="24" spans="1:10">
      <c r="A24" s="80"/>
      <c r="B24" s="81"/>
      <c r="C24" s="81"/>
      <c r="D24" s="80"/>
      <c r="E24" s="17" t="s">
        <v>68</v>
      </c>
      <c r="F24" s="17"/>
      <c r="G24" s="17"/>
      <c r="H24" s="17"/>
      <c r="I24" s="15"/>
      <c r="J24" s="23"/>
    </row>
    <row r="25" spans="1:10">
      <c r="A25" s="80"/>
      <c r="B25" s="81"/>
      <c r="C25" s="81"/>
      <c r="D25" s="80"/>
      <c r="E25" s="17" t="s">
        <v>68</v>
      </c>
      <c r="F25" s="17"/>
      <c r="G25" s="17"/>
      <c r="H25" s="17"/>
      <c r="I25" s="15"/>
      <c r="J25" s="23"/>
    </row>
    <row r="26" spans="1:10">
      <c r="A26" s="80"/>
      <c r="B26" s="81"/>
      <c r="C26" s="81"/>
      <c r="D26" s="80"/>
      <c r="E26" s="17" t="s">
        <v>12</v>
      </c>
      <c r="F26" s="17"/>
      <c r="G26" s="17"/>
      <c r="H26" s="17"/>
      <c r="I26" s="15"/>
      <c r="J26" s="23"/>
    </row>
    <row r="27" spans="1:10">
      <c r="A27" s="80"/>
      <c r="B27" s="81"/>
      <c r="C27" s="81"/>
      <c r="D27" s="80" t="s">
        <v>73</v>
      </c>
      <c r="E27" s="17" t="s">
        <v>47</v>
      </c>
      <c r="F27" s="17"/>
      <c r="G27" s="17"/>
      <c r="H27" s="17"/>
      <c r="I27" s="15"/>
      <c r="J27" s="23"/>
    </row>
    <row r="28" spans="1:10">
      <c r="A28" s="80"/>
      <c r="B28" s="81"/>
      <c r="C28" s="81"/>
      <c r="D28" s="80"/>
      <c r="E28" s="17" t="s">
        <v>68</v>
      </c>
      <c r="F28" s="17"/>
      <c r="G28" s="17"/>
      <c r="H28" s="17"/>
      <c r="I28" s="15"/>
      <c r="J28" s="23"/>
    </row>
    <row r="29" spans="1:10">
      <c r="A29" s="80"/>
      <c r="B29" s="81"/>
      <c r="C29" s="81"/>
      <c r="D29" s="80"/>
      <c r="E29" s="17" t="s">
        <v>68</v>
      </c>
      <c r="F29" s="17"/>
      <c r="G29" s="17"/>
      <c r="H29" s="17"/>
      <c r="I29" s="15"/>
      <c r="J29" s="23"/>
    </row>
    <row r="30" spans="1:10">
      <c r="A30" s="80"/>
      <c r="B30" s="81"/>
      <c r="C30" s="81"/>
      <c r="D30" s="80"/>
      <c r="E30" s="17" t="s">
        <v>12</v>
      </c>
      <c r="F30" s="17"/>
      <c r="G30" s="17"/>
      <c r="H30" s="17"/>
      <c r="I30" s="15"/>
      <c r="J30" s="23"/>
    </row>
    <row r="31" spans="1:10">
      <c r="A31" s="18" t="s">
        <v>56</v>
      </c>
      <c r="B31" s="18"/>
      <c r="C31" s="21"/>
      <c r="D31" s="18" t="s">
        <v>12</v>
      </c>
      <c r="E31" s="18"/>
      <c r="F31" s="17"/>
      <c r="G31" s="17"/>
      <c r="H31" s="17"/>
      <c r="I31" s="15"/>
      <c r="J31" s="23"/>
    </row>
    <row r="32" spans="1:10" ht="60">
      <c r="A32" s="86" t="s">
        <v>87</v>
      </c>
      <c r="B32" s="80"/>
      <c r="C32" s="80"/>
      <c r="D32" s="18" t="s">
        <v>72</v>
      </c>
      <c r="E32" s="18"/>
      <c r="F32" s="17"/>
      <c r="G32" s="17"/>
      <c r="H32" s="17"/>
      <c r="I32" s="15"/>
      <c r="J32" s="23"/>
    </row>
    <row r="33" spans="1:10">
      <c r="A33" s="87"/>
      <c r="B33" s="80"/>
      <c r="C33" s="80"/>
      <c r="D33" s="80" t="s">
        <v>73</v>
      </c>
      <c r="E33" s="17" t="s">
        <v>47</v>
      </c>
      <c r="F33" s="17"/>
      <c r="G33" s="17"/>
      <c r="H33" s="17"/>
      <c r="I33" s="15"/>
      <c r="J33" s="23"/>
    </row>
    <row r="34" spans="1:10">
      <c r="A34" s="87"/>
      <c r="B34" s="80"/>
      <c r="C34" s="80"/>
      <c r="D34" s="80"/>
      <c r="E34" s="17" t="s">
        <v>68</v>
      </c>
      <c r="F34" s="17"/>
      <c r="G34" s="17"/>
      <c r="H34" s="17"/>
      <c r="I34" s="15"/>
      <c r="J34" s="23"/>
    </row>
    <row r="35" spans="1:10">
      <c r="A35" s="87"/>
      <c r="B35" s="80"/>
      <c r="C35" s="80"/>
      <c r="D35" s="80"/>
      <c r="E35" s="17" t="s">
        <v>68</v>
      </c>
      <c r="F35" s="17"/>
      <c r="G35" s="17"/>
      <c r="H35" s="17"/>
      <c r="I35" s="15"/>
      <c r="J35" s="23"/>
    </row>
    <row r="36" spans="1:10">
      <c r="A36" s="87"/>
      <c r="B36" s="80"/>
      <c r="C36" s="80"/>
      <c r="D36" s="80"/>
      <c r="E36" s="17" t="s">
        <v>12</v>
      </c>
      <c r="F36" s="17"/>
      <c r="G36" s="17"/>
      <c r="H36" s="17"/>
      <c r="I36" s="15"/>
      <c r="J36" s="23"/>
    </row>
    <row r="37" spans="1:10">
      <c r="A37" s="87"/>
      <c r="B37" s="80"/>
      <c r="C37" s="80"/>
      <c r="D37" s="80" t="s">
        <v>73</v>
      </c>
      <c r="E37" s="17" t="s">
        <v>47</v>
      </c>
      <c r="F37" s="17"/>
      <c r="G37" s="17"/>
      <c r="H37" s="17"/>
      <c r="I37" s="15"/>
      <c r="J37" s="23"/>
    </row>
    <row r="38" spans="1:10">
      <c r="A38" s="87"/>
      <c r="B38" s="80"/>
      <c r="C38" s="80"/>
      <c r="D38" s="80"/>
      <c r="E38" s="17" t="s">
        <v>68</v>
      </c>
      <c r="F38" s="17"/>
      <c r="G38" s="17"/>
      <c r="H38" s="17"/>
      <c r="I38" s="15"/>
      <c r="J38" s="23"/>
    </row>
    <row r="39" spans="1:10">
      <c r="A39" s="87"/>
      <c r="B39" s="80"/>
      <c r="C39" s="80"/>
      <c r="D39" s="80"/>
      <c r="E39" s="17" t="s">
        <v>68</v>
      </c>
      <c r="F39" s="17"/>
      <c r="G39" s="17"/>
      <c r="H39" s="17"/>
      <c r="I39" s="15"/>
      <c r="J39" s="23"/>
    </row>
    <row r="40" spans="1:10">
      <c r="A40" s="87"/>
      <c r="B40" s="80"/>
      <c r="C40" s="80"/>
      <c r="D40" s="80"/>
      <c r="E40" s="17" t="s">
        <v>12</v>
      </c>
      <c r="F40" s="17"/>
      <c r="G40" s="17"/>
      <c r="H40" s="17"/>
      <c r="I40" s="15"/>
      <c r="J40" s="23"/>
    </row>
    <row r="41" spans="1:10">
      <c r="A41" s="88"/>
      <c r="B41" s="80"/>
      <c r="C41" s="80"/>
      <c r="D41" s="22" t="s">
        <v>12</v>
      </c>
      <c r="E41" s="22"/>
      <c r="F41" s="17"/>
      <c r="G41" s="17"/>
      <c r="H41" s="17"/>
      <c r="I41" s="15"/>
      <c r="J41" s="23"/>
    </row>
    <row r="42" spans="1:10" ht="60">
      <c r="A42" s="80" t="s">
        <v>89</v>
      </c>
      <c r="B42" s="81"/>
      <c r="C42" s="85"/>
      <c r="D42" s="18" t="s">
        <v>72</v>
      </c>
      <c r="E42" s="18"/>
      <c r="F42" s="17"/>
      <c r="G42" s="17"/>
      <c r="H42" s="17"/>
      <c r="I42" s="15"/>
      <c r="J42" s="23"/>
    </row>
    <row r="43" spans="1:10">
      <c r="A43" s="80"/>
      <c r="B43" s="81"/>
      <c r="C43" s="85"/>
      <c r="D43" s="80" t="s">
        <v>73</v>
      </c>
      <c r="E43" s="17" t="s">
        <v>47</v>
      </c>
      <c r="F43" s="17"/>
      <c r="G43" s="17"/>
      <c r="H43" s="17"/>
      <c r="I43" s="15"/>
      <c r="J43" s="23"/>
    </row>
    <row r="44" spans="1:10">
      <c r="A44" s="80"/>
      <c r="B44" s="81"/>
      <c r="C44" s="85"/>
      <c r="D44" s="80"/>
      <c r="E44" s="17" t="s">
        <v>68</v>
      </c>
      <c r="F44" s="17"/>
      <c r="G44" s="17"/>
      <c r="H44" s="17"/>
      <c r="I44" s="15"/>
      <c r="J44" s="23"/>
    </row>
    <row r="45" spans="1:10">
      <c r="A45" s="80"/>
      <c r="B45" s="81"/>
      <c r="C45" s="85"/>
      <c r="D45" s="80"/>
      <c r="E45" s="17" t="s">
        <v>68</v>
      </c>
      <c r="F45" s="17"/>
      <c r="G45" s="17"/>
      <c r="H45" s="17"/>
      <c r="I45" s="15"/>
      <c r="J45" s="23"/>
    </row>
    <row r="46" spans="1:10">
      <c r="A46" s="80"/>
      <c r="B46" s="81"/>
      <c r="C46" s="85"/>
      <c r="D46" s="80"/>
      <c r="E46" s="17" t="s">
        <v>12</v>
      </c>
      <c r="F46" s="17"/>
      <c r="G46" s="17"/>
      <c r="H46" s="17"/>
      <c r="I46" s="15"/>
      <c r="J46" s="23"/>
    </row>
    <row r="47" spans="1:10">
      <c r="A47" s="80"/>
      <c r="B47" s="81"/>
      <c r="C47" s="85"/>
      <c r="D47" s="80" t="s">
        <v>73</v>
      </c>
      <c r="E47" s="17" t="s">
        <v>47</v>
      </c>
      <c r="F47" s="17"/>
      <c r="G47" s="17"/>
      <c r="H47" s="17"/>
      <c r="I47" s="15"/>
      <c r="J47" s="23"/>
    </row>
    <row r="48" spans="1:10">
      <c r="A48" s="80"/>
      <c r="B48" s="81"/>
      <c r="C48" s="85"/>
      <c r="D48" s="80"/>
      <c r="E48" s="17" t="s">
        <v>68</v>
      </c>
      <c r="F48" s="17"/>
      <c r="G48" s="17"/>
      <c r="H48" s="17"/>
      <c r="I48" s="15"/>
      <c r="J48" s="23"/>
    </row>
    <row r="49" spans="1:10">
      <c r="A49" s="80"/>
      <c r="B49" s="81"/>
      <c r="C49" s="85"/>
      <c r="D49" s="80"/>
      <c r="E49" s="17" t="s">
        <v>68</v>
      </c>
      <c r="F49" s="17"/>
      <c r="G49" s="17"/>
      <c r="H49" s="17"/>
      <c r="I49" s="15"/>
      <c r="J49" s="23"/>
    </row>
    <row r="50" spans="1:10">
      <c r="A50" s="80"/>
      <c r="B50" s="81"/>
      <c r="C50" s="85"/>
      <c r="D50" s="80"/>
      <c r="E50" s="17" t="s">
        <v>12</v>
      </c>
      <c r="F50" s="17"/>
      <c r="G50" s="17"/>
      <c r="H50" s="17"/>
      <c r="I50" s="15"/>
      <c r="J50" s="23"/>
    </row>
    <row r="51" spans="1:10">
      <c r="A51" s="18" t="s">
        <v>56</v>
      </c>
      <c r="B51" s="18"/>
      <c r="C51" s="21"/>
      <c r="D51" s="18"/>
      <c r="E51" s="18"/>
      <c r="F51" s="17"/>
      <c r="G51" s="17"/>
      <c r="H51" s="17"/>
      <c r="I51" s="15"/>
      <c r="J51" s="23"/>
    </row>
    <row r="52" spans="1:10" ht="60">
      <c r="A52" s="54" t="s">
        <v>13</v>
      </c>
      <c r="B52" s="54"/>
      <c r="C52" s="75"/>
      <c r="D52" s="19" t="s">
        <v>72</v>
      </c>
      <c r="E52" s="19"/>
      <c r="F52" s="16"/>
      <c r="G52" s="16"/>
      <c r="H52" s="16"/>
      <c r="I52" s="10"/>
      <c r="J52" s="23"/>
    </row>
    <row r="53" spans="1:10">
      <c r="A53" s="54"/>
      <c r="B53" s="54"/>
      <c r="C53" s="75"/>
      <c r="D53" s="54" t="s">
        <v>73</v>
      </c>
      <c r="E53" s="16" t="s">
        <v>47</v>
      </c>
      <c r="F53" s="16"/>
      <c r="G53" s="16"/>
      <c r="H53" s="16"/>
      <c r="I53" s="10"/>
      <c r="J53" s="23"/>
    </row>
    <row r="54" spans="1:10">
      <c r="A54" s="54"/>
      <c r="B54" s="54"/>
      <c r="C54" s="75"/>
      <c r="D54" s="54"/>
      <c r="E54" s="16" t="s">
        <v>68</v>
      </c>
      <c r="F54" s="16"/>
      <c r="G54" s="16"/>
      <c r="H54" s="16"/>
      <c r="I54" s="10"/>
      <c r="J54" s="23"/>
    </row>
    <row r="55" spans="1:10">
      <c r="A55" s="54"/>
      <c r="B55" s="54"/>
      <c r="C55" s="75"/>
      <c r="D55" s="54"/>
      <c r="E55" s="16" t="s">
        <v>68</v>
      </c>
      <c r="F55" s="16"/>
      <c r="G55" s="16"/>
      <c r="H55" s="16"/>
      <c r="I55" s="10"/>
      <c r="J55" s="23"/>
    </row>
    <row r="56" spans="1:10">
      <c r="A56" s="54"/>
      <c r="B56" s="54"/>
      <c r="C56" s="75"/>
      <c r="D56" s="54"/>
      <c r="E56" s="16" t="s">
        <v>12</v>
      </c>
      <c r="F56" s="16"/>
      <c r="G56" s="16"/>
      <c r="H56" s="16"/>
      <c r="I56" s="10"/>
      <c r="J56" s="23"/>
    </row>
    <row r="57" spans="1:10">
      <c r="A57" s="54"/>
      <c r="B57" s="54"/>
      <c r="C57" s="75"/>
      <c r="D57" s="54" t="s">
        <v>74</v>
      </c>
      <c r="E57" s="16" t="s">
        <v>47</v>
      </c>
      <c r="F57" s="16"/>
      <c r="G57" s="16"/>
      <c r="H57" s="16"/>
      <c r="I57" s="10"/>
      <c r="J57" s="23"/>
    </row>
    <row r="58" spans="1:10">
      <c r="A58" s="54"/>
      <c r="B58" s="54"/>
      <c r="C58" s="75"/>
      <c r="D58" s="54"/>
      <c r="E58" s="16" t="s">
        <v>68</v>
      </c>
      <c r="F58" s="16"/>
      <c r="G58" s="16"/>
      <c r="H58" s="16"/>
      <c r="I58" s="10"/>
      <c r="J58" s="23"/>
    </row>
    <row r="59" spans="1:10">
      <c r="A59" s="54"/>
      <c r="B59" s="54"/>
      <c r="C59" s="75"/>
      <c r="D59" s="54"/>
      <c r="E59" s="16" t="s">
        <v>68</v>
      </c>
      <c r="F59" s="16"/>
      <c r="G59" s="16"/>
      <c r="H59" s="16"/>
      <c r="I59" s="10"/>
      <c r="J59" s="23"/>
    </row>
    <row r="60" spans="1:10">
      <c r="A60" s="54"/>
      <c r="B60" s="54"/>
      <c r="C60" s="75"/>
      <c r="D60" s="54"/>
      <c r="E60" s="16" t="s">
        <v>12</v>
      </c>
      <c r="F60" s="16"/>
      <c r="G60" s="16"/>
      <c r="H60" s="16"/>
      <c r="I60" s="10"/>
      <c r="J60" s="23"/>
    </row>
    <row r="61" spans="1:10">
      <c r="A61" s="54"/>
      <c r="B61" s="54"/>
      <c r="C61" s="75"/>
      <c r="D61" s="19" t="s">
        <v>75</v>
      </c>
      <c r="E61" s="16"/>
      <c r="F61" s="16"/>
      <c r="G61" s="16"/>
      <c r="H61" s="16"/>
      <c r="I61" s="10"/>
      <c r="J61" s="23"/>
    </row>
    <row r="62" spans="1:10" ht="60">
      <c r="A62" s="57" t="s">
        <v>99</v>
      </c>
      <c r="B62" s="54"/>
      <c r="C62" s="54"/>
      <c r="D62" s="19" t="s">
        <v>72</v>
      </c>
      <c r="E62" s="19"/>
      <c r="F62" s="16"/>
      <c r="G62" s="16"/>
      <c r="H62" s="16"/>
      <c r="I62" s="10"/>
      <c r="J62" s="23"/>
    </row>
    <row r="63" spans="1:10">
      <c r="A63" s="58"/>
      <c r="B63" s="54"/>
      <c r="C63" s="54"/>
      <c r="D63" s="54" t="s">
        <v>73</v>
      </c>
      <c r="E63" s="16" t="s">
        <v>47</v>
      </c>
      <c r="F63" s="16"/>
      <c r="G63" s="16"/>
      <c r="H63" s="16"/>
      <c r="I63" s="10"/>
      <c r="J63" s="23"/>
    </row>
    <row r="64" spans="1:10">
      <c r="A64" s="58"/>
      <c r="B64" s="54"/>
      <c r="C64" s="54"/>
      <c r="D64" s="54"/>
      <c r="E64" s="16" t="s">
        <v>68</v>
      </c>
      <c r="F64" s="16"/>
      <c r="G64" s="16"/>
      <c r="H64" s="16"/>
      <c r="I64" s="10"/>
      <c r="J64" s="23"/>
    </row>
    <row r="65" spans="1:10">
      <c r="A65" s="58"/>
      <c r="B65" s="54"/>
      <c r="C65" s="54"/>
      <c r="D65" s="54"/>
      <c r="E65" s="16" t="s">
        <v>68</v>
      </c>
      <c r="F65" s="16"/>
      <c r="G65" s="16"/>
      <c r="H65" s="16"/>
      <c r="I65" s="10"/>
      <c r="J65" s="23"/>
    </row>
    <row r="66" spans="1:10">
      <c r="A66" s="58"/>
      <c r="B66" s="54"/>
      <c r="C66" s="54"/>
      <c r="D66" s="54"/>
      <c r="E66" s="16" t="s">
        <v>12</v>
      </c>
      <c r="F66" s="16"/>
      <c r="G66" s="16"/>
      <c r="H66" s="16"/>
      <c r="I66" s="10"/>
      <c r="J66" s="23"/>
    </row>
    <row r="67" spans="1:10">
      <c r="A67" s="58"/>
      <c r="B67" s="54"/>
      <c r="C67" s="54"/>
      <c r="D67" s="54" t="s">
        <v>73</v>
      </c>
      <c r="E67" s="16" t="s">
        <v>47</v>
      </c>
      <c r="F67" s="16"/>
      <c r="G67" s="16"/>
      <c r="H67" s="16"/>
      <c r="I67" s="10"/>
      <c r="J67" s="23"/>
    </row>
    <row r="68" spans="1:10">
      <c r="A68" s="58"/>
      <c r="B68" s="54"/>
      <c r="C68" s="54"/>
      <c r="D68" s="54"/>
      <c r="E68" s="16" t="s">
        <v>68</v>
      </c>
      <c r="F68" s="16"/>
      <c r="G68" s="16"/>
      <c r="H68" s="16"/>
      <c r="I68" s="10"/>
      <c r="J68" s="23"/>
    </row>
    <row r="69" spans="1:10">
      <c r="A69" s="58"/>
      <c r="B69" s="54"/>
      <c r="C69" s="54"/>
      <c r="D69" s="54"/>
      <c r="E69" s="16" t="s">
        <v>68</v>
      </c>
      <c r="F69" s="16"/>
      <c r="G69" s="16"/>
      <c r="H69" s="16"/>
      <c r="I69" s="10"/>
      <c r="J69" s="23"/>
    </row>
    <row r="70" spans="1:10">
      <c r="A70" s="58"/>
      <c r="B70" s="54"/>
      <c r="C70" s="54"/>
      <c r="D70" s="54"/>
      <c r="E70" s="16" t="s">
        <v>12</v>
      </c>
      <c r="F70" s="16"/>
      <c r="G70" s="16"/>
      <c r="H70" s="16"/>
      <c r="I70" s="10"/>
      <c r="J70" s="23"/>
    </row>
    <row r="71" spans="1:10">
      <c r="A71" s="59"/>
      <c r="B71" s="54"/>
      <c r="C71" s="54"/>
      <c r="D71" s="19" t="s">
        <v>12</v>
      </c>
      <c r="E71" s="16"/>
      <c r="F71" s="16"/>
      <c r="G71" s="16"/>
      <c r="H71" s="16"/>
      <c r="I71" s="10"/>
      <c r="J71" s="23"/>
    </row>
    <row r="72" spans="1:10" ht="60">
      <c r="A72" s="54" t="s">
        <v>93</v>
      </c>
      <c r="B72" s="54"/>
      <c r="C72" s="75"/>
      <c r="D72" s="19" t="s">
        <v>72</v>
      </c>
      <c r="E72" s="19"/>
      <c r="F72" s="16"/>
      <c r="G72" s="16"/>
      <c r="H72" s="16"/>
      <c r="I72" s="10"/>
      <c r="J72" s="23"/>
    </row>
    <row r="73" spans="1:10">
      <c r="A73" s="54"/>
      <c r="B73" s="54"/>
      <c r="C73" s="75"/>
      <c r="D73" s="54" t="s">
        <v>73</v>
      </c>
      <c r="E73" s="16" t="s">
        <v>47</v>
      </c>
      <c r="F73" s="16"/>
      <c r="G73" s="16"/>
      <c r="H73" s="16"/>
      <c r="I73" s="10"/>
      <c r="J73" s="23"/>
    </row>
    <row r="74" spans="1:10">
      <c r="A74" s="54"/>
      <c r="B74" s="54"/>
      <c r="C74" s="75"/>
      <c r="D74" s="54"/>
      <c r="E74" s="16" t="s">
        <v>68</v>
      </c>
      <c r="F74" s="16"/>
      <c r="G74" s="16"/>
      <c r="H74" s="16"/>
      <c r="I74" s="10"/>
      <c r="J74" s="23"/>
    </row>
    <row r="75" spans="1:10">
      <c r="A75" s="54"/>
      <c r="B75" s="54"/>
      <c r="C75" s="75"/>
      <c r="D75" s="54"/>
      <c r="E75" s="16" t="s">
        <v>68</v>
      </c>
      <c r="F75" s="16"/>
      <c r="G75" s="16"/>
      <c r="H75" s="16"/>
      <c r="I75" s="10"/>
      <c r="J75" s="23"/>
    </row>
    <row r="76" spans="1:10">
      <c r="A76" s="54"/>
      <c r="B76" s="54"/>
      <c r="C76" s="75"/>
      <c r="D76" s="54"/>
      <c r="E76" s="16" t="s">
        <v>12</v>
      </c>
      <c r="F76" s="16"/>
      <c r="G76" s="16"/>
      <c r="H76" s="16"/>
      <c r="I76" s="10"/>
      <c r="J76" s="23"/>
    </row>
    <row r="77" spans="1:10">
      <c r="A77" s="54"/>
      <c r="B77" s="54"/>
      <c r="C77" s="75"/>
      <c r="D77" s="54" t="s">
        <v>73</v>
      </c>
      <c r="E77" s="16" t="s">
        <v>47</v>
      </c>
      <c r="F77" s="16"/>
      <c r="G77" s="16"/>
      <c r="H77" s="16"/>
      <c r="I77" s="10"/>
      <c r="J77" s="23"/>
    </row>
    <row r="78" spans="1:10">
      <c r="A78" s="54"/>
      <c r="B78" s="54"/>
      <c r="C78" s="75"/>
      <c r="D78" s="54"/>
      <c r="E78" s="16" t="s">
        <v>68</v>
      </c>
      <c r="F78" s="16"/>
      <c r="G78" s="16"/>
      <c r="H78" s="16"/>
      <c r="I78" s="10"/>
      <c r="J78" s="23"/>
    </row>
    <row r="79" spans="1:10">
      <c r="A79" s="54"/>
      <c r="B79" s="54"/>
      <c r="C79" s="75"/>
      <c r="D79" s="54"/>
      <c r="E79" s="16" t="s">
        <v>68</v>
      </c>
      <c r="F79" s="16"/>
      <c r="G79" s="16"/>
      <c r="H79" s="16"/>
      <c r="I79" s="10"/>
      <c r="J79" s="23"/>
    </row>
    <row r="80" spans="1:10">
      <c r="A80" s="54"/>
      <c r="B80" s="54"/>
      <c r="C80" s="75"/>
      <c r="D80" s="54"/>
      <c r="E80" s="16" t="s">
        <v>12</v>
      </c>
      <c r="F80" s="16"/>
      <c r="G80" s="16"/>
      <c r="H80" s="16"/>
      <c r="I80" s="10"/>
      <c r="J80" s="23"/>
    </row>
    <row r="81" spans="1:10">
      <c r="A81" s="54"/>
      <c r="B81" s="54"/>
      <c r="C81" s="75"/>
      <c r="D81" s="19" t="s">
        <v>12</v>
      </c>
      <c r="E81" s="16"/>
      <c r="F81" s="16"/>
      <c r="G81" s="16"/>
      <c r="H81" s="16"/>
      <c r="I81" s="10"/>
      <c r="J81" s="23"/>
    </row>
    <row r="82" spans="1:10">
      <c r="A82" s="18" t="s">
        <v>56</v>
      </c>
      <c r="B82" s="18"/>
      <c r="C82" s="20"/>
      <c r="D82" s="19"/>
      <c r="E82" s="19"/>
      <c r="F82" s="16"/>
      <c r="G82" s="16"/>
      <c r="H82" s="16"/>
      <c r="I82" s="10"/>
      <c r="J82" s="23"/>
    </row>
    <row r="83" spans="1:10" ht="60">
      <c r="A83" s="54" t="s">
        <v>19</v>
      </c>
      <c r="B83" s="74"/>
      <c r="C83" s="75"/>
      <c r="D83" s="19" t="s">
        <v>72</v>
      </c>
      <c r="E83" s="19"/>
      <c r="F83" s="16"/>
      <c r="G83" s="16"/>
      <c r="H83" s="16"/>
      <c r="I83" s="10"/>
      <c r="J83" s="23"/>
    </row>
    <row r="84" spans="1:10">
      <c r="A84" s="54"/>
      <c r="B84" s="74"/>
      <c r="C84" s="75"/>
      <c r="D84" s="54" t="s">
        <v>73</v>
      </c>
      <c r="E84" s="16" t="s">
        <v>47</v>
      </c>
      <c r="F84" s="16"/>
      <c r="G84" s="16"/>
      <c r="H84" s="16"/>
      <c r="I84" s="10"/>
      <c r="J84" s="23"/>
    </row>
    <row r="85" spans="1:10">
      <c r="A85" s="54"/>
      <c r="B85" s="74"/>
      <c r="C85" s="75"/>
      <c r="D85" s="54"/>
      <c r="E85" s="16" t="s">
        <v>68</v>
      </c>
      <c r="F85" s="16"/>
      <c r="G85" s="16"/>
      <c r="H85" s="16"/>
      <c r="I85" s="10"/>
      <c r="J85" s="23"/>
    </row>
    <row r="86" spans="1:10">
      <c r="A86" s="54"/>
      <c r="B86" s="74"/>
      <c r="C86" s="75"/>
      <c r="D86" s="54"/>
      <c r="E86" s="16" t="s">
        <v>68</v>
      </c>
      <c r="F86" s="16"/>
      <c r="G86" s="16"/>
      <c r="H86" s="16"/>
      <c r="I86" s="10"/>
      <c r="J86" s="23"/>
    </row>
    <row r="87" spans="1:10">
      <c r="A87" s="54"/>
      <c r="B87" s="74"/>
      <c r="C87" s="75"/>
      <c r="D87" s="54"/>
      <c r="E87" s="16" t="s">
        <v>12</v>
      </c>
      <c r="F87" s="16"/>
      <c r="G87" s="16"/>
      <c r="H87" s="16"/>
      <c r="I87" s="10"/>
      <c r="J87" s="23"/>
    </row>
    <row r="88" spans="1:10">
      <c r="A88" s="54"/>
      <c r="B88" s="74"/>
      <c r="C88" s="75"/>
      <c r="D88" s="54" t="s">
        <v>73</v>
      </c>
      <c r="E88" s="16" t="s">
        <v>47</v>
      </c>
      <c r="F88" s="16"/>
      <c r="G88" s="16"/>
      <c r="H88" s="16"/>
      <c r="I88" s="10"/>
      <c r="J88" s="23"/>
    </row>
    <row r="89" spans="1:10">
      <c r="A89" s="54"/>
      <c r="B89" s="74"/>
      <c r="C89" s="75"/>
      <c r="D89" s="54"/>
      <c r="E89" s="16" t="s">
        <v>68</v>
      </c>
      <c r="F89" s="16"/>
      <c r="G89" s="16"/>
      <c r="H89" s="16"/>
      <c r="I89" s="10"/>
      <c r="J89" s="23"/>
    </row>
    <row r="90" spans="1:10">
      <c r="A90" s="54"/>
      <c r="B90" s="74"/>
      <c r="C90" s="75"/>
      <c r="D90" s="54"/>
      <c r="E90" s="16" t="s">
        <v>68</v>
      </c>
      <c r="F90" s="16"/>
      <c r="G90" s="16"/>
      <c r="H90" s="16"/>
      <c r="I90" s="10"/>
      <c r="J90" s="23"/>
    </row>
    <row r="91" spans="1:10">
      <c r="A91" s="54"/>
      <c r="B91" s="74"/>
      <c r="C91" s="75"/>
      <c r="D91" s="54"/>
      <c r="E91" s="16" t="s">
        <v>12</v>
      </c>
      <c r="F91" s="16"/>
      <c r="G91" s="16"/>
      <c r="H91" s="16"/>
      <c r="I91" s="10"/>
      <c r="J91" s="23"/>
    </row>
    <row r="92" spans="1:10">
      <c r="A92" s="54"/>
      <c r="B92" s="74"/>
      <c r="C92" s="75"/>
      <c r="D92" s="19" t="s">
        <v>12</v>
      </c>
      <c r="E92" s="16"/>
      <c r="F92" s="16"/>
      <c r="G92" s="16"/>
      <c r="H92" s="16"/>
      <c r="I92" s="10"/>
      <c r="J92" s="23"/>
    </row>
    <row r="93" spans="1:10" ht="60">
      <c r="A93" s="57" t="s">
        <v>100</v>
      </c>
      <c r="B93" s="74"/>
      <c r="C93" s="75"/>
      <c r="D93" s="19" t="s">
        <v>72</v>
      </c>
      <c r="E93" s="19"/>
      <c r="F93" s="16"/>
      <c r="G93" s="16"/>
      <c r="H93" s="16"/>
      <c r="I93" s="10"/>
      <c r="J93" s="23"/>
    </row>
    <row r="94" spans="1:10">
      <c r="A94" s="58"/>
      <c r="B94" s="74"/>
      <c r="C94" s="75"/>
      <c r="D94" s="54" t="s">
        <v>73</v>
      </c>
      <c r="E94" s="16" t="s">
        <v>47</v>
      </c>
      <c r="F94" s="16"/>
      <c r="G94" s="16"/>
      <c r="H94" s="16"/>
      <c r="I94" s="10"/>
      <c r="J94" s="23"/>
    </row>
    <row r="95" spans="1:10">
      <c r="A95" s="58"/>
      <c r="B95" s="74"/>
      <c r="C95" s="75"/>
      <c r="D95" s="54"/>
      <c r="E95" s="16" t="s">
        <v>68</v>
      </c>
      <c r="F95" s="16"/>
      <c r="G95" s="16"/>
      <c r="H95" s="16"/>
      <c r="I95" s="10"/>
      <c r="J95" s="23"/>
    </row>
    <row r="96" spans="1:10">
      <c r="A96" s="58"/>
      <c r="B96" s="74"/>
      <c r="C96" s="75"/>
      <c r="D96" s="54"/>
      <c r="E96" s="16" t="s">
        <v>68</v>
      </c>
      <c r="F96" s="16"/>
      <c r="G96" s="16"/>
      <c r="H96" s="16"/>
      <c r="I96" s="10"/>
      <c r="J96" s="23"/>
    </row>
    <row r="97" spans="1:10">
      <c r="A97" s="58"/>
      <c r="B97" s="74"/>
      <c r="C97" s="75"/>
      <c r="D97" s="54"/>
      <c r="E97" s="16" t="s">
        <v>12</v>
      </c>
      <c r="F97" s="16"/>
      <c r="G97" s="16"/>
      <c r="H97" s="16"/>
      <c r="I97" s="10"/>
      <c r="J97" s="23"/>
    </row>
    <row r="98" spans="1:10">
      <c r="A98" s="58"/>
      <c r="B98" s="74"/>
      <c r="C98" s="75"/>
      <c r="D98" s="54" t="s">
        <v>73</v>
      </c>
      <c r="E98" s="16" t="s">
        <v>47</v>
      </c>
      <c r="F98" s="16"/>
      <c r="G98" s="16"/>
      <c r="H98" s="16"/>
      <c r="I98" s="10"/>
      <c r="J98" s="23"/>
    </row>
    <row r="99" spans="1:10">
      <c r="A99" s="58"/>
      <c r="B99" s="74"/>
      <c r="C99" s="75"/>
      <c r="D99" s="54"/>
      <c r="E99" s="16" t="s">
        <v>68</v>
      </c>
      <c r="F99" s="16"/>
      <c r="G99" s="16"/>
      <c r="H99" s="16"/>
      <c r="I99" s="10"/>
      <c r="J99" s="23"/>
    </row>
    <row r="100" spans="1:10">
      <c r="A100" s="58"/>
      <c r="B100" s="74"/>
      <c r="C100" s="75"/>
      <c r="D100" s="54"/>
      <c r="E100" s="16" t="s">
        <v>68</v>
      </c>
      <c r="F100" s="16"/>
      <c r="G100" s="16"/>
      <c r="H100" s="16"/>
      <c r="I100" s="10"/>
      <c r="J100" s="23"/>
    </row>
    <row r="101" spans="1:10">
      <c r="A101" s="58"/>
      <c r="B101" s="74"/>
      <c r="C101" s="75"/>
      <c r="D101" s="54"/>
      <c r="E101" s="16" t="s">
        <v>12</v>
      </c>
      <c r="F101" s="16"/>
      <c r="G101" s="16"/>
      <c r="H101" s="16"/>
      <c r="I101" s="10"/>
      <c r="J101" s="23"/>
    </row>
    <row r="102" spans="1:10">
      <c r="A102" s="59"/>
      <c r="B102" s="74"/>
      <c r="C102" s="75"/>
      <c r="D102" s="12" t="s">
        <v>12</v>
      </c>
      <c r="E102" s="12"/>
      <c r="F102" s="16"/>
      <c r="G102" s="16"/>
      <c r="H102" s="16"/>
      <c r="I102" s="10"/>
      <c r="J102" s="23"/>
    </row>
    <row r="103" spans="1:10" ht="60">
      <c r="A103" s="54" t="s">
        <v>92</v>
      </c>
      <c r="B103" s="74"/>
      <c r="C103" s="75"/>
      <c r="D103" s="19" t="s">
        <v>72</v>
      </c>
      <c r="E103" s="19"/>
      <c r="F103" s="16"/>
      <c r="G103" s="16"/>
      <c r="H103" s="16"/>
      <c r="I103" s="10"/>
      <c r="J103" s="23"/>
    </row>
    <row r="104" spans="1:10">
      <c r="A104" s="54"/>
      <c r="B104" s="74"/>
      <c r="C104" s="75"/>
      <c r="D104" s="54" t="s">
        <v>73</v>
      </c>
      <c r="E104" s="16" t="s">
        <v>47</v>
      </c>
      <c r="F104" s="16"/>
      <c r="G104" s="16"/>
      <c r="H104" s="16"/>
      <c r="I104" s="10"/>
      <c r="J104" s="23"/>
    </row>
    <row r="105" spans="1:10">
      <c r="A105" s="54"/>
      <c r="B105" s="74"/>
      <c r="C105" s="75"/>
      <c r="D105" s="54"/>
      <c r="E105" s="16" t="s">
        <v>68</v>
      </c>
      <c r="F105" s="16"/>
      <c r="G105" s="16"/>
      <c r="H105" s="16"/>
      <c r="I105" s="10"/>
      <c r="J105" s="23"/>
    </row>
    <row r="106" spans="1:10">
      <c r="A106" s="54"/>
      <c r="B106" s="74"/>
      <c r="C106" s="75"/>
      <c r="D106" s="54"/>
      <c r="E106" s="16" t="s">
        <v>68</v>
      </c>
      <c r="F106" s="16"/>
      <c r="G106" s="16"/>
      <c r="H106" s="16"/>
      <c r="I106" s="10"/>
      <c r="J106" s="23"/>
    </row>
    <row r="107" spans="1:10">
      <c r="A107" s="54"/>
      <c r="B107" s="74"/>
      <c r="C107" s="75"/>
      <c r="D107" s="54"/>
      <c r="E107" s="16" t="s">
        <v>12</v>
      </c>
      <c r="F107" s="16"/>
      <c r="G107" s="16"/>
      <c r="H107" s="16"/>
      <c r="I107" s="10"/>
      <c r="J107" s="23"/>
    </row>
    <row r="108" spans="1:10">
      <c r="A108" s="54"/>
      <c r="B108" s="74"/>
      <c r="C108" s="75"/>
      <c r="D108" s="54" t="s">
        <v>73</v>
      </c>
      <c r="E108" s="16" t="s">
        <v>47</v>
      </c>
      <c r="F108" s="16"/>
      <c r="G108" s="16"/>
      <c r="H108" s="16"/>
      <c r="I108" s="10"/>
      <c r="J108" s="23"/>
    </row>
    <row r="109" spans="1:10">
      <c r="A109" s="54"/>
      <c r="B109" s="74"/>
      <c r="C109" s="75"/>
      <c r="D109" s="54"/>
      <c r="E109" s="16" t="s">
        <v>68</v>
      </c>
      <c r="F109" s="16"/>
      <c r="G109" s="16"/>
      <c r="H109" s="16"/>
      <c r="I109" s="10"/>
      <c r="J109" s="23"/>
    </row>
    <row r="110" spans="1:10">
      <c r="A110" s="54"/>
      <c r="B110" s="74"/>
      <c r="C110" s="75"/>
      <c r="D110" s="54"/>
      <c r="E110" s="16" t="s">
        <v>68</v>
      </c>
      <c r="F110" s="16"/>
      <c r="G110" s="16"/>
      <c r="H110" s="16"/>
      <c r="I110" s="10"/>
      <c r="J110" s="23"/>
    </row>
    <row r="111" spans="1:10">
      <c r="A111" s="54"/>
      <c r="B111" s="74"/>
      <c r="C111" s="75"/>
      <c r="D111" s="54"/>
      <c r="E111" s="16" t="s">
        <v>12</v>
      </c>
      <c r="F111" s="16"/>
      <c r="G111" s="16"/>
      <c r="H111" s="16"/>
      <c r="I111" s="10"/>
      <c r="J111" s="23"/>
    </row>
    <row r="112" spans="1:10">
      <c r="A112" s="54"/>
      <c r="B112" s="74"/>
      <c r="C112" s="75"/>
      <c r="D112" s="19" t="s">
        <v>12</v>
      </c>
      <c r="E112" s="16"/>
      <c r="F112" s="16"/>
      <c r="G112" s="16"/>
      <c r="H112" s="16"/>
      <c r="I112" s="10"/>
      <c r="J112" s="23"/>
    </row>
    <row r="113" spans="1:10">
      <c r="A113" s="19" t="s">
        <v>56</v>
      </c>
      <c r="B113" s="19"/>
      <c r="C113" s="20"/>
      <c r="D113" s="19"/>
      <c r="E113" s="19"/>
      <c r="F113" s="16"/>
      <c r="G113" s="16"/>
      <c r="H113" s="16"/>
      <c r="I113" s="10"/>
      <c r="J113" s="23"/>
    </row>
  </sheetData>
  <mergeCells count="63">
    <mergeCell ref="B22:B30"/>
    <mergeCell ref="C22:C30"/>
    <mergeCell ref="A12:A21"/>
    <mergeCell ref="A32:A41"/>
    <mergeCell ref="A22:A30"/>
    <mergeCell ref="A93:A102"/>
    <mergeCell ref="A72:A81"/>
    <mergeCell ref="C42:C50"/>
    <mergeCell ref="D43:D46"/>
    <mergeCell ref="D47:D50"/>
    <mergeCell ref="B72:B81"/>
    <mergeCell ref="C72:C81"/>
    <mergeCell ref="B62:B71"/>
    <mergeCell ref="C62:C71"/>
    <mergeCell ref="A62:A71"/>
    <mergeCell ref="E5:E6"/>
    <mergeCell ref="A4:J4"/>
    <mergeCell ref="B32:B41"/>
    <mergeCell ref="C32:C41"/>
    <mergeCell ref="D33:D36"/>
    <mergeCell ref="D37:D40"/>
    <mergeCell ref="A8:A11"/>
    <mergeCell ref="B8:B11"/>
    <mergeCell ref="C8:C11"/>
    <mergeCell ref="B12:B21"/>
    <mergeCell ref="C12:C21"/>
    <mergeCell ref="D13:D16"/>
    <mergeCell ref="D17:D20"/>
    <mergeCell ref="A5:A6"/>
    <mergeCell ref="B5:B6"/>
    <mergeCell ref="C5:C6"/>
    <mergeCell ref="A3:J3"/>
    <mergeCell ref="A2:J2"/>
    <mergeCell ref="D73:D76"/>
    <mergeCell ref="D77:D80"/>
    <mergeCell ref="C93:C102"/>
    <mergeCell ref="D94:D97"/>
    <mergeCell ref="D98:D101"/>
    <mergeCell ref="D23:D26"/>
    <mergeCell ref="D27:D30"/>
    <mergeCell ref="A52:A61"/>
    <mergeCell ref="B52:B61"/>
    <mergeCell ref="C52:C61"/>
    <mergeCell ref="D53:D56"/>
    <mergeCell ref="D57:D60"/>
    <mergeCell ref="A42:A50"/>
    <mergeCell ref="B42:B50"/>
    <mergeCell ref="A1:J1"/>
    <mergeCell ref="A103:A112"/>
    <mergeCell ref="B103:B112"/>
    <mergeCell ref="C103:C112"/>
    <mergeCell ref="D104:D107"/>
    <mergeCell ref="D108:D111"/>
    <mergeCell ref="D5:D6"/>
    <mergeCell ref="A83:A92"/>
    <mergeCell ref="B83:B92"/>
    <mergeCell ref="C83:C92"/>
    <mergeCell ref="D84:D87"/>
    <mergeCell ref="D88:D91"/>
    <mergeCell ref="B93:B102"/>
    <mergeCell ref="D63:D66"/>
    <mergeCell ref="D67:D70"/>
    <mergeCell ref="F5:J5"/>
  </mergeCells>
  <pageMargins left="0.7" right="0.7" top="0.75" bottom="0.75" header="0.3" footer="0.3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ColWidth="9.140625"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51" t="s">
        <v>79</v>
      </c>
      <c r="B1" s="51"/>
      <c r="C1" s="51"/>
    </row>
    <row r="2" spans="1:3" ht="14.25" customHeight="1">
      <c r="A2" s="52" t="s">
        <v>80</v>
      </c>
      <c r="B2" s="52"/>
      <c r="C2" s="52"/>
    </row>
    <row r="3" spans="1:3" ht="18.75" customHeight="1">
      <c r="A3" s="52" t="s">
        <v>26</v>
      </c>
      <c r="B3" s="52"/>
      <c r="C3" s="52"/>
    </row>
    <row r="4" spans="1:3">
      <c r="A4" s="53"/>
      <c r="B4" s="53"/>
      <c r="C4" s="53"/>
    </row>
    <row r="5" spans="1:3">
      <c r="A5" s="56" t="s">
        <v>81</v>
      </c>
      <c r="B5" s="56"/>
      <c r="C5" s="56"/>
    </row>
    <row r="6" spans="1:3" ht="47.25">
      <c r="A6" s="1" t="s">
        <v>46</v>
      </c>
      <c r="B6" s="1" t="s">
        <v>82</v>
      </c>
      <c r="C6" s="2" t="s">
        <v>83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84</v>
      </c>
    </row>
    <row r="9" spans="1:3" ht="17.25" customHeight="1">
      <c r="A9" s="89" t="s">
        <v>86</v>
      </c>
      <c r="B9" s="50"/>
      <c r="C9" s="9" t="s">
        <v>85</v>
      </c>
    </row>
    <row r="10" spans="1:3">
      <c r="A10" s="90"/>
      <c r="B10" s="50"/>
      <c r="C10" s="9" t="s">
        <v>85</v>
      </c>
    </row>
    <row r="11" spans="1:3">
      <c r="A11" s="91"/>
      <c r="B11" s="50"/>
      <c r="C11" s="9" t="s">
        <v>37</v>
      </c>
    </row>
    <row r="12" spans="1:3">
      <c r="A12" s="50" t="s">
        <v>88</v>
      </c>
      <c r="B12" s="50"/>
      <c r="C12" s="9" t="s">
        <v>85</v>
      </c>
    </row>
    <row r="13" spans="1:3">
      <c r="A13" s="50"/>
      <c r="B13" s="50"/>
      <c r="C13" s="9" t="s">
        <v>37</v>
      </c>
    </row>
    <row r="14" spans="1:3" ht="16.5" customHeight="1">
      <c r="A14" s="89" t="s">
        <v>87</v>
      </c>
      <c r="B14" s="50"/>
      <c r="C14" s="9" t="s">
        <v>85</v>
      </c>
    </row>
    <row r="15" spans="1:3">
      <c r="A15" s="90"/>
      <c r="B15" s="50"/>
      <c r="C15" s="9" t="s">
        <v>85</v>
      </c>
    </row>
    <row r="16" spans="1:3">
      <c r="A16" s="90"/>
      <c r="B16" s="50"/>
      <c r="C16" s="9" t="s">
        <v>37</v>
      </c>
    </row>
    <row r="17" spans="1:3">
      <c r="A17" s="91"/>
      <c r="B17" s="50"/>
      <c r="C17" s="9"/>
    </row>
    <row r="18" spans="1:3">
      <c r="A18" s="50" t="s">
        <v>89</v>
      </c>
      <c r="B18" s="50"/>
      <c r="C18" s="9" t="s">
        <v>85</v>
      </c>
    </row>
    <row r="19" spans="1:3">
      <c r="A19" s="50"/>
      <c r="B19" s="50"/>
      <c r="C19" s="9" t="s">
        <v>37</v>
      </c>
    </row>
    <row r="20" spans="1:3">
      <c r="A20" s="9" t="s">
        <v>43</v>
      </c>
      <c r="B20" s="9"/>
      <c r="C20" s="9"/>
    </row>
    <row r="21" spans="1:3">
      <c r="A21" s="50" t="s">
        <v>13</v>
      </c>
      <c r="B21" s="50"/>
      <c r="C21" s="9" t="s">
        <v>85</v>
      </c>
    </row>
    <row r="22" spans="1:3">
      <c r="A22" s="50"/>
      <c r="B22" s="50"/>
      <c r="C22" s="9" t="s">
        <v>85</v>
      </c>
    </row>
    <row r="23" spans="1:3">
      <c r="A23" s="50"/>
      <c r="B23" s="50"/>
      <c r="C23" s="9" t="s">
        <v>37</v>
      </c>
    </row>
    <row r="24" spans="1:3" ht="18" customHeight="1">
      <c r="A24" s="89" t="s">
        <v>90</v>
      </c>
      <c r="B24" s="50"/>
      <c r="C24" s="9" t="s">
        <v>85</v>
      </c>
    </row>
    <row r="25" spans="1:3">
      <c r="A25" s="90"/>
      <c r="B25" s="50"/>
      <c r="C25" s="9" t="s">
        <v>37</v>
      </c>
    </row>
    <row r="26" spans="1:3">
      <c r="A26" s="91"/>
      <c r="B26" s="50"/>
      <c r="C26" s="9"/>
    </row>
    <row r="27" spans="1:3">
      <c r="A27" s="50" t="s">
        <v>93</v>
      </c>
      <c r="B27" s="50"/>
      <c r="C27" s="9" t="s">
        <v>85</v>
      </c>
    </row>
    <row r="28" spans="1:3">
      <c r="A28" s="50"/>
      <c r="B28" s="50"/>
      <c r="C28" s="9" t="s">
        <v>37</v>
      </c>
    </row>
    <row r="29" spans="1:3">
      <c r="A29" s="9" t="s">
        <v>43</v>
      </c>
      <c r="B29" s="9"/>
      <c r="C29" s="9"/>
    </row>
    <row r="30" spans="1:3">
      <c r="A30" s="50" t="s">
        <v>19</v>
      </c>
      <c r="B30" s="50"/>
      <c r="C30" s="9" t="s">
        <v>85</v>
      </c>
    </row>
    <row r="31" spans="1:3">
      <c r="A31" s="50"/>
      <c r="B31" s="50"/>
      <c r="C31" s="9" t="s">
        <v>85</v>
      </c>
    </row>
    <row r="32" spans="1:3" ht="31.5">
      <c r="A32" s="9" t="s">
        <v>91</v>
      </c>
      <c r="B32" s="50"/>
      <c r="C32" s="9" t="s">
        <v>85</v>
      </c>
    </row>
    <row r="33" spans="1:3">
      <c r="A33" s="9"/>
      <c r="B33" s="50"/>
      <c r="C33" s="9" t="s">
        <v>37</v>
      </c>
    </row>
    <row r="34" spans="1:3">
      <c r="A34" s="50" t="s">
        <v>92</v>
      </c>
      <c r="B34" s="50"/>
      <c r="C34" s="9" t="s">
        <v>85</v>
      </c>
    </row>
    <row r="35" spans="1:3">
      <c r="A35" s="50"/>
      <c r="B35" s="50"/>
      <c r="C35" s="9" t="s">
        <v>37</v>
      </c>
    </row>
    <row r="36" spans="1:3">
      <c r="A36" s="9" t="s">
        <v>43</v>
      </c>
      <c r="B36" s="9"/>
      <c r="C36" s="9"/>
    </row>
  </sheetData>
  <mergeCells count="24"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  <mergeCell ref="A21:A23"/>
    <mergeCell ref="B21:B23"/>
    <mergeCell ref="A1:C1"/>
    <mergeCell ref="A2:C2"/>
    <mergeCell ref="A3:C3"/>
    <mergeCell ref="A4:C4"/>
    <mergeCell ref="A5:C5"/>
    <mergeCell ref="B9:B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 3</vt:lpstr>
      <vt:lpstr>Т 3.1</vt:lpstr>
      <vt:lpstr>Т 4</vt:lpstr>
      <vt:lpstr>Т 5</vt:lpstr>
      <vt:lpstr>Т 7</vt:lpstr>
      <vt:lpstr>Т 7.1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2023-12-13T12:26:58Z</dcterms:modified>
</cp:coreProperties>
</file>